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7945" windowHeight="12375"/>
  </bookViews>
  <sheets>
    <sheet name="设备、家具" sheetId="1" r:id="rId1"/>
    <sheet name="车辆" sheetId="2" r:id="rId2"/>
  </sheets>
  <externalReferences>
    <externalReference r:id="rId3"/>
  </externalReferences>
  <definedNames>
    <definedName name="_xlnm._FilterDatabase" localSheetId="0" hidden="1">设备、家具!$A$1:$M$15</definedName>
    <definedName name="a" localSheetId="1">#REF!</definedName>
    <definedName name="a">#REF!</definedName>
    <definedName name="aa" localSheetId="1">#REF!</definedName>
    <definedName name="aa" localSheetId="0">#REF!</definedName>
    <definedName name="aa">#REF!</definedName>
    <definedName name="cost" localSheetId="1">#REF!</definedName>
    <definedName name="cost">#REF!</definedName>
    <definedName name="eve">[1]XL4Poppy!$C$39</definedName>
    <definedName name="PRCGAAP" localSheetId="1">#REF!</definedName>
    <definedName name="PRCGAAP">#REF!</definedName>
    <definedName name="PRCGAAP2" localSheetId="1">#REF!</definedName>
    <definedName name="PRCGAAP2">#REF!</definedName>
    <definedName name="_xlnm.Print_Area" localSheetId="1" hidden="1">车辆!$A$1:$R$15</definedName>
    <definedName name="_xlnm.Print_Area" localSheetId="0">设备、家具!$A$1:$M$138</definedName>
    <definedName name="_xlnm.Print_Area" hidden="1">#REF!</definedName>
    <definedName name="Print_Area_MI" localSheetId="1">#REF!</definedName>
    <definedName name="Print_Area_MI">#REF!</definedName>
    <definedName name="_xlnm.Print_Titles" localSheetId="1">车辆!$1:$4</definedName>
    <definedName name="_xlnm.Print_Titles" localSheetId="0">设备、家具!$1:$4</definedName>
    <definedName name="Work_Program_By_Area_List" localSheetId="1">#REF!</definedName>
    <definedName name="Work_Program_By_Area_List" localSheetId="0">#REF!</definedName>
    <definedName name="Work_Program_By_Area_List">#REF!</definedName>
    <definedName name="年初短期投资" localSheetId="1">#REF!</definedName>
    <definedName name="年初短期投资">#REF!</definedName>
    <definedName name="年初货币资金" localSheetId="1">#REF!</definedName>
    <definedName name="年初货币资金">#REF!</definedName>
    <definedName name="年初应收票据" localSheetId="1">#REF!</definedName>
    <definedName name="年初应收票据">#REF!</definedName>
    <definedName name="전" localSheetId="1">#REF!</definedName>
    <definedName name="전" localSheetId="0">#REF!</definedName>
    <definedName name="전">#REF!</definedName>
    <definedName name="주택사업본부" localSheetId="1">#REF!</definedName>
    <definedName name="주택사업본부" localSheetId="0">#REF!</definedName>
    <definedName name="주택사업본부">#REF!</definedName>
    <definedName name="철구사업본부" localSheetId="1">#REF!</definedName>
    <definedName name="철구사업본부" localSheetId="0">#REF!</definedName>
    <definedName name="철구사업본부">#REF!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0" i="2"/>
  <c r="Q9"/>
  <c r="Q8"/>
  <c r="Q7"/>
  <c r="Q6"/>
  <c r="K80" i="1"/>
  <c r="J76"/>
  <c r="J66"/>
  <c r="J65"/>
</calcChain>
</file>

<file path=xl/comments1.xml><?xml version="1.0" encoding="utf-8"?>
<comments xmlns="http://schemas.openxmlformats.org/spreadsheetml/2006/main">
  <authors>
    <author>作者</author>
    <author>chenjie</author>
  </authors>
  <commentList>
    <comment ref="E16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18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19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20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21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22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23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24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25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26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27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28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29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35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36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37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38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39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40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41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42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43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44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45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62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63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64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65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66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67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74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B81" authorId="1">
      <text>
        <r>
          <rPr>
            <sz val="9"/>
            <rFont val="宋体"/>
            <family val="3"/>
            <charset val="134"/>
          </rPr>
          <t>chenjie:
设备按单台（套）填列</t>
        </r>
      </text>
    </comment>
    <comment ref="C81" authorId="1">
      <text>
        <r>
          <rPr>
            <sz val="9"/>
            <rFont val="宋体"/>
            <family val="3"/>
            <charset val="134"/>
          </rPr>
          <t>chenjie:
按设备铭牌填写</t>
        </r>
      </text>
    </comment>
    <comment ref="E81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F81" authorId="1">
      <text>
        <r>
          <rPr>
            <sz val="9"/>
            <rFont val="宋体"/>
            <family val="3"/>
            <charset val="134"/>
          </rPr>
          <t>chenjie:
台、件、套、个等</t>
        </r>
      </text>
    </comment>
    <comment ref="H81" authorId="1">
      <text>
        <r>
          <rPr>
            <sz val="9"/>
            <rFont val="宋体"/>
            <family val="3"/>
            <charset val="134"/>
          </rPr>
          <t>chenjie:
指购买设备日期，如为二手设备须填写原始购置日。日期填写形式(半角状态下)如：2002.6又如2001.11</t>
        </r>
      </text>
    </comment>
    <comment ref="I81" authorId="1">
      <text>
        <r>
          <rPr>
            <sz val="9"/>
            <rFont val="宋体"/>
            <family val="3"/>
            <charset val="134"/>
          </rPr>
          <t>chenjie:
指购买设备日期，如为二手设备须填写原始购置日。日期填写形式(半角状态下)如：2002.6又如2001.11</t>
        </r>
      </text>
    </comment>
    <comment ref="E82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86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87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89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91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96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100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103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110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120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  <comment ref="E134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按设备铭牌填写，不得以地名或经销商名称替代</t>
        </r>
      </text>
    </comment>
  </commentList>
</comments>
</file>

<file path=xl/comments2.xml><?xml version="1.0" encoding="utf-8"?>
<comments xmlns="http://schemas.openxmlformats.org/spreadsheetml/2006/main">
  <authors>
    <author>chenjie</author>
  </authors>
  <commentList>
    <comment ref="F5" authorId="0">
      <text>
        <r>
          <rPr>
            <sz val="9"/>
            <rFont val="宋体"/>
            <family val="3"/>
            <charset val="134"/>
          </rPr>
          <t>chenjie:
辆</t>
        </r>
      </text>
    </comment>
    <comment ref="J5" authorId="0">
      <text>
        <r>
          <rPr>
            <sz val="9"/>
            <rFont val="宋体"/>
            <family val="3"/>
            <charset val="134"/>
          </rPr>
          <t>chenjie:
按里程表显示数填列，若里程表已损坏或不准确，则无需填写</t>
        </r>
      </text>
    </comment>
    <comment ref="F6" authorId="0">
      <text>
        <r>
          <rPr>
            <sz val="9"/>
            <rFont val="宋体"/>
            <family val="3"/>
            <charset val="134"/>
          </rPr>
          <t>chenjie:
辆</t>
        </r>
      </text>
    </comment>
    <comment ref="F7" authorId="0">
      <text>
        <r>
          <rPr>
            <sz val="9"/>
            <rFont val="宋体"/>
            <family val="3"/>
            <charset val="134"/>
          </rPr>
          <t>chenjie:
辆</t>
        </r>
      </text>
    </comment>
    <comment ref="F8" authorId="0">
      <text>
        <r>
          <rPr>
            <sz val="9"/>
            <rFont val="宋体"/>
            <family val="3"/>
            <charset val="134"/>
          </rPr>
          <t>chenjie:
辆</t>
        </r>
      </text>
    </comment>
    <comment ref="F9" authorId="0">
      <text>
        <r>
          <rPr>
            <sz val="9"/>
            <rFont val="宋体"/>
            <family val="3"/>
            <charset val="134"/>
          </rPr>
          <t>chenjie:
辆</t>
        </r>
      </text>
    </comment>
    <comment ref="F10" authorId="0">
      <text>
        <r>
          <rPr>
            <sz val="9"/>
            <rFont val="宋体"/>
            <family val="3"/>
            <charset val="134"/>
          </rPr>
          <t>chenjie:
辆</t>
        </r>
      </text>
    </comment>
    <comment ref="F11" authorId="0">
      <text>
        <r>
          <rPr>
            <sz val="9"/>
            <rFont val="宋体"/>
            <family val="3"/>
            <charset val="134"/>
          </rPr>
          <t>chenjie:
辆</t>
        </r>
      </text>
    </comment>
    <comment ref="F12" authorId="0">
      <text>
        <r>
          <rPr>
            <sz val="9"/>
            <rFont val="宋体"/>
            <family val="3"/>
            <charset val="134"/>
          </rPr>
          <t>chenjie:
辆</t>
        </r>
      </text>
    </comment>
    <comment ref="F13" authorId="0">
      <text>
        <r>
          <rPr>
            <sz val="9"/>
            <rFont val="宋体"/>
            <family val="3"/>
            <charset val="134"/>
          </rPr>
          <t>chenjie:
辆</t>
        </r>
      </text>
    </comment>
  </commentList>
</comments>
</file>

<file path=xl/sharedStrings.xml><?xml version="1.0" encoding="utf-8"?>
<sst xmlns="http://schemas.openxmlformats.org/spreadsheetml/2006/main" count="845" uniqueCount="226">
  <si>
    <t>设备、家具类资产明细表</t>
  </si>
  <si>
    <t>产权持有单位：武汉市城市建设投资开发集团有限公司</t>
  </si>
  <si>
    <t>金额单位：人民币元</t>
  </si>
  <si>
    <t>序号</t>
  </si>
  <si>
    <t>设备名称</t>
  </si>
  <si>
    <t>规格型号</t>
  </si>
  <si>
    <t>使用单位</t>
  </si>
  <si>
    <t>生产厂家</t>
  </si>
  <si>
    <t>计量单位</t>
  </si>
  <si>
    <t>数量</t>
  </si>
  <si>
    <t>购置日期</t>
  </si>
  <si>
    <t>启用日期</t>
  </si>
  <si>
    <t>账面价值</t>
  </si>
  <si>
    <r>
      <rPr>
        <sz val="10"/>
        <rFont val="宋体"/>
        <family val="3"/>
        <charset val="134"/>
      </rPr>
      <t>增值率</t>
    </r>
    <r>
      <rPr>
        <sz val="10"/>
        <rFont val="Times New Roman"/>
        <family val="1"/>
      </rPr>
      <t>%</t>
    </r>
  </si>
  <si>
    <t>备注</t>
  </si>
  <si>
    <t>原值</t>
  </si>
  <si>
    <t>净值</t>
  </si>
  <si>
    <t>家具一批</t>
  </si>
  <si>
    <t>-</t>
  </si>
  <si>
    <t>个</t>
  </si>
  <si>
    <t>包含班台3个，办公椅82个，餐椅18个，餐桌10个，茶水柜5个，单人卡座5个，单人沙发4个，单人组合办公桌3个，方形茶几2个，落地柜14个，三人沙发2个，沙发茶几1个，文件柜21个，会议桌4个，组合书柜3个，茶几2个。</t>
  </si>
  <si>
    <t>双头单温炒炉</t>
  </si>
  <si>
    <t>台</t>
  </si>
  <si>
    <t>达到经济使用年限、配件老化、维修频率和费用高，但可继续使用</t>
  </si>
  <si>
    <t>保鲜工作台</t>
  </si>
  <si>
    <t>四门冰柜</t>
  </si>
  <si>
    <t>电汽蒸饭车</t>
  </si>
  <si>
    <t>五盆保温台</t>
  </si>
  <si>
    <t>电节能开水器</t>
  </si>
  <si>
    <t>双门消毒柜</t>
  </si>
  <si>
    <t>澳腾</t>
  </si>
  <si>
    <t>佛山市澳腾家具有限公司</t>
  </si>
  <si>
    <t>双星洗碗池</t>
  </si>
  <si>
    <t>三星洗碗</t>
  </si>
  <si>
    <t>配电柜</t>
  </si>
  <si>
    <t>电脑</t>
  </si>
  <si>
    <r>
      <rPr>
        <sz val="10"/>
        <rFont val="宋体"/>
        <family val="3"/>
        <charset val="134"/>
      </rPr>
      <t>天鹊</t>
    </r>
    <r>
      <rPr>
        <sz val="10"/>
        <rFont val="Times New Roman"/>
        <family val="1"/>
      </rPr>
      <t>720</t>
    </r>
    <r>
      <rPr>
        <sz val="10"/>
        <rFont val="宋体"/>
        <family val="3"/>
        <charset val="134"/>
      </rPr>
      <t>型</t>
    </r>
  </si>
  <si>
    <t>联想（北京）有限公司</t>
  </si>
  <si>
    <t>损坏严重、性能落后，已不能满足正常工作的需要，存在不能利用和修复费用较高的问题，无法继续使用</t>
  </si>
  <si>
    <t>财务软件</t>
  </si>
  <si>
    <t>新中大</t>
  </si>
  <si>
    <t>杭州新中大科技股份有限公司</t>
  </si>
  <si>
    <t>套</t>
  </si>
  <si>
    <t>联想品牌机</t>
  </si>
  <si>
    <t>A500G</t>
  </si>
  <si>
    <r>
      <rPr>
        <sz val="10"/>
        <rFont val="宋体"/>
        <family val="3"/>
        <charset val="134"/>
      </rPr>
      <t>天瑞</t>
    </r>
    <r>
      <rPr>
        <sz val="10"/>
        <rFont val="Times New Roman"/>
        <family val="1"/>
      </rPr>
      <t>3020</t>
    </r>
  </si>
  <si>
    <t>天瑞3020</t>
  </si>
  <si>
    <t>天骄S6000</t>
  </si>
  <si>
    <t>笔记本电脑</t>
  </si>
  <si>
    <t>扬天A8000C</t>
  </si>
  <si>
    <t>扬天A6800C</t>
  </si>
  <si>
    <t>天开6600</t>
  </si>
  <si>
    <t>开天M6900</t>
  </si>
  <si>
    <t>公司网站用电脑</t>
  </si>
  <si>
    <t>组装</t>
  </si>
  <si>
    <t>P4</t>
  </si>
  <si>
    <t>Pa</t>
  </si>
  <si>
    <t>酷睿</t>
  </si>
  <si>
    <t>三星（中国）投资有限公司</t>
  </si>
  <si>
    <t>联想P9双核电脑</t>
  </si>
  <si>
    <r>
      <rPr>
        <sz val="10"/>
        <rFont val="宋体"/>
        <family val="3"/>
        <charset val="134"/>
      </rPr>
      <t>开天</t>
    </r>
    <r>
      <rPr>
        <sz val="10"/>
        <rFont val="MS Sans Serif"/>
        <family val="2"/>
      </rPr>
      <t>M6900</t>
    </r>
  </si>
  <si>
    <t>台式工作站</t>
  </si>
  <si>
    <t xml:space="preserve">Think MS7E/19LCD </t>
  </si>
  <si>
    <t>扬天6800</t>
  </si>
  <si>
    <t>Think pad T400</t>
  </si>
  <si>
    <t>启天M8200/19寸液晶</t>
  </si>
  <si>
    <t>6141/2T</t>
  </si>
  <si>
    <t>索尼（中国）有限公司</t>
  </si>
  <si>
    <t>打印机</t>
  </si>
  <si>
    <t>HP1000</t>
  </si>
  <si>
    <t>惠普（中国）投资有限公司</t>
  </si>
  <si>
    <t>传真机</t>
  </si>
  <si>
    <t>Fax-L240</t>
  </si>
  <si>
    <t>佳能（中国）有限公司</t>
  </si>
  <si>
    <t>HP1010</t>
  </si>
  <si>
    <t>HP1020</t>
  </si>
  <si>
    <t>B840</t>
  </si>
  <si>
    <t>HP5550</t>
  </si>
  <si>
    <t>碎纸机</t>
  </si>
  <si>
    <t>C-668</t>
  </si>
  <si>
    <t>广州科密股份有限公司</t>
  </si>
  <si>
    <t>1600k，A3幅面</t>
  </si>
  <si>
    <t>爱普生（中国）有限公司</t>
  </si>
  <si>
    <t>松下电器（中国）有限公司</t>
  </si>
  <si>
    <t>票据打印机</t>
  </si>
  <si>
    <t>690k平推</t>
  </si>
  <si>
    <t>复印机</t>
  </si>
  <si>
    <t>2040C彩色</t>
  </si>
  <si>
    <t>东芝（中国）有限公司上海分公司</t>
  </si>
  <si>
    <t>复印件</t>
  </si>
  <si>
    <r>
      <rPr>
        <sz val="10"/>
        <rFont val="宋体"/>
        <family val="3"/>
        <charset val="134"/>
      </rPr>
      <t>联想启天</t>
    </r>
    <r>
      <rPr>
        <sz val="10"/>
        <rFont val="MS Sans Serif"/>
        <family val="2"/>
      </rPr>
      <t>M8200/19</t>
    </r>
    <r>
      <rPr>
        <sz val="10"/>
        <rFont val="宋体"/>
        <family val="3"/>
        <charset val="134"/>
      </rPr>
      <t>寸液晶电脑</t>
    </r>
  </si>
  <si>
    <t>联想S590一体机</t>
  </si>
  <si>
    <t>联想电脑</t>
  </si>
  <si>
    <t>办公电脑</t>
  </si>
  <si>
    <t>惠普LJ1020</t>
  </si>
  <si>
    <t>EOSON LQ-630</t>
  </si>
  <si>
    <t>松下KMB2033CN</t>
  </si>
  <si>
    <t>松下MB788CN</t>
  </si>
  <si>
    <t>EOSON LQ-635</t>
  </si>
  <si>
    <t>惠普 LJ M1005</t>
  </si>
  <si>
    <t>联想M7455DF</t>
  </si>
  <si>
    <t>EOSON LQ-680</t>
  </si>
  <si>
    <t>惠普 LJ M1522</t>
  </si>
  <si>
    <t>三木</t>
  </si>
  <si>
    <t>三木控股集团（公司）</t>
  </si>
  <si>
    <t>装订机</t>
  </si>
  <si>
    <t>Fellowes</t>
  </si>
  <si>
    <t>范罗士办公用品（苏州）有限公司</t>
  </si>
  <si>
    <t>得力3883</t>
  </si>
  <si>
    <t>得力集团有限公司</t>
  </si>
  <si>
    <t>联想笔记本电脑</t>
  </si>
  <si>
    <t>X2201</t>
  </si>
  <si>
    <t>C200</t>
  </si>
  <si>
    <t>DELL笔记本电脑</t>
  </si>
  <si>
    <t>INSPIRON N5010</t>
  </si>
  <si>
    <t>戴尔（中国）有限公司</t>
  </si>
  <si>
    <t>富士2263复印机</t>
  </si>
  <si>
    <t>FUJI XEROX</t>
  </si>
  <si>
    <t>富士施乐（中国）有限公司</t>
  </si>
  <si>
    <t>索尼笔记本电脑</t>
  </si>
  <si>
    <t>PCG-71212T</t>
  </si>
  <si>
    <t>联想电脑（白）</t>
  </si>
  <si>
    <t>200畅悦型</t>
  </si>
  <si>
    <t>联想电脑（黑）</t>
  </si>
  <si>
    <t>程控交换机</t>
  </si>
  <si>
    <t>启天7300</t>
  </si>
  <si>
    <t>组装机</t>
  </si>
  <si>
    <t>Think centre</t>
  </si>
  <si>
    <t>j4580</t>
  </si>
  <si>
    <t>A3打印机</t>
  </si>
  <si>
    <t>胶装机</t>
  </si>
  <si>
    <t>HY400</t>
  </si>
  <si>
    <t>音箱</t>
  </si>
  <si>
    <t>漫步者</t>
  </si>
  <si>
    <t>漫步者股份公司</t>
  </si>
  <si>
    <t>传真一体机</t>
  </si>
  <si>
    <t>328cn</t>
  </si>
  <si>
    <t>sf560r</t>
  </si>
  <si>
    <t>宏碁电脑（上海）有限公司</t>
  </si>
  <si>
    <t>扬天t4000</t>
  </si>
  <si>
    <t>扫描仪</t>
  </si>
  <si>
    <t>av3300</t>
  </si>
  <si>
    <t>虹光精密工业（苏州）有限公司</t>
  </si>
  <si>
    <t>2030x</t>
  </si>
  <si>
    <t>338cn</t>
  </si>
  <si>
    <t>p526cn</t>
  </si>
  <si>
    <t>夏普商贸（中国）有限公司</t>
  </si>
  <si>
    <t>雪花冷藏机</t>
  </si>
  <si>
    <t>bc-150</t>
  </si>
  <si>
    <t>格林柯尔冷剂（中国）有限公司</t>
  </si>
  <si>
    <t>冷藏箱</t>
  </si>
  <si>
    <t>bc-50</t>
  </si>
  <si>
    <t>海信集团控股股份有限公司</t>
  </si>
  <si>
    <t>启天4700</t>
  </si>
  <si>
    <t>富士通（中国）有限公司</t>
  </si>
  <si>
    <t>361p</t>
  </si>
  <si>
    <t>电视</t>
  </si>
  <si>
    <t>金太阳g3488</t>
  </si>
  <si>
    <t>四川长虹电器股份有限公司</t>
  </si>
  <si>
    <t>6400,55寸</t>
  </si>
  <si>
    <t>切纸机</t>
  </si>
  <si>
    <t>WDS</t>
  </si>
  <si>
    <t>35寸</t>
  </si>
  <si>
    <t>1200cu</t>
  </si>
  <si>
    <t>153cn</t>
  </si>
  <si>
    <t>r101v</t>
  </si>
  <si>
    <t>ux-60cn</t>
  </si>
  <si>
    <t>k30115</t>
  </si>
  <si>
    <t>上海中晶科技有限公司</t>
  </si>
  <si>
    <t>EX3</t>
  </si>
  <si>
    <t>L721</t>
  </si>
  <si>
    <t>C4350</t>
  </si>
  <si>
    <t>M450</t>
  </si>
  <si>
    <t>交换机</t>
  </si>
  <si>
    <t>佛山慧谷科技股份有限公司</t>
  </si>
  <si>
    <t>343cn</t>
  </si>
  <si>
    <t>港湾网络有限公司</t>
  </si>
  <si>
    <t>d-link1024r</t>
  </si>
  <si>
    <t>友讯科技股份有限公司</t>
  </si>
  <si>
    <t>车辆类资产明细表</t>
  </si>
  <si>
    <t>车辆牌号</t>
  </si>
  <si>
    <t>车辆名称
及规格型号</t>
  </si>
  <si>
    <t>出厂日期</t>
  </si>
  <si>
    <r>
      <rPr>
        <sz val="10"/>
        <rFont val="宋体"/>
        <family val="3"/>
        <charset val="134"/>
      </rPr>
      <t>已行驶里程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公里</t>
    </r>
    <r>
      <rPr>
        <sz val="10"/>
        <rFont val="Times New Roman"/>
        <family val="1"/>
      </rPr>
      <t>)</t>
    </r>
  </si>
  <si>
    <t>审计前账面值</t>
  </si>
  <si>
    <t>审计调整</t>
  </si>
  <si>
    <t>证载权利人</t>
  </si>
  <si>
    <r>
      <rPr>
        <sz val="10"/>
        <rFont val="宋体"/>
        <family val="3"/>
        <charset val="134"/>
      </rPr>
      <t>鄂</t>
    </r>
    <r>
      <rPr>
        <sz val="10"/>
        <rFont val="Times New Roman"/>
        <family val="1"/>
      </rPr>
      <t>A0S901</t>
    </r>
  </si>
  <si>
    <t>2007款 林荫大道 2.8L舒适版</t>
  </si>
  <si>
    <t>上海通用汽车有限公司</t>
  </si>
  <si>
    <t>行驶里程近25.10万公里，该车配件老化，车况较差，日常维修频率高、费用高，外观保养一般，无明显锈蚀和脱漆，车辆后尾有刮蹭，轮胎有些许漏气，市场保有量差，电瓶亏电，但是接电后目前能正常行驶。</t>
  </si>
  <si>
    <r>
      <rPr>
        <sz val="10"/>
        <rFont val="宋体"/>
        <family val="3"/>
        <charset val="134"/>
      </rPr>
      <t>鄂</t>
    </r>
    <r>
      <rPr>
        <sz val="10"/>
        <rFont val="Times New Roman"/>
        <family val="1"/>
      </rPr>
      <t>A10106</t>
    </r>
  </si>
  <si>
    <r>
      <rPr>
        <sz val="10"/>
        <rFont val="Times New Roman"/>
        <family val="1"/>
      </rPr>
      <t>2007</t>
    </r>
    <r>
      <rPr>
        <sz val="10"/>
        <rFont val="宋体"/>
        <family val="3"/>
        <charset val="134"/>
      </rPr>
      <t>款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奥迪</t>
    </r>
    <r>
      <rPr>
        <sz val="10"/>
        <rFont val="Times New Roman"/>
        <family val="1"/>
      </rPr>
      <t>A6L 2.4CVT</t>
    </r>
    <r>
      <rPr>
        <sz val="10"/>
        <rFont val="宋体"/>
        <family val="3"/>
        <charset val="134"/>
      </rPr>
      <t>舒适型</t>
    </r>
  </si>
  <si>
    <t>一汽-大众汽车有限公司</t>
  </si>
  <si>
    <t>行驶里程近32.33万公里，该车配件老化，车况较差，日常维修频率高、费用高，外观保养一般，无明显锈蚀和脱漆，无剐蹭，轮胎有些许漏气，电瓶亏电，但是接电后目前能正常行驶。</t>
  </si>
  <si>
    <r>
      <rPr>
        <sz val="10"/>
        <rFont val="宋体"/>
        <family val="3"/>
        <charset val="134"/>
      </rPr>
      <t>鄂</t>
    </r>
    <r>
      <rPr>
        <sz val="10"/>
        <rFont val="Times New Roman"/>
        <family val="1"/>
      </rPr>
      <t>AHG681</t>
    </r>
  </si>
  <si>
    <r>
      <rPr>
        <sz val="10"/>
        <rFont val="Times New Roman"/>
        <family val="1"/>
      </rPr>
      <t>2007</t>
    </r>
    <r>
      <rPr>
        <sz val="10"/>
        <rFont val="宋体"/>
        <family val="3"/>
        <charset val="134"/>
      </rPr>
      <t>款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伊兰特</t>
    </r>
    <r>
      <rPr>
        <sz val="10"/>
        <rFont val="Times New Roman"/>
        <family val="1"/>
      </rPr>
      <t xml:space="preserve"> 1.6L </t>
    </r>
    <r>
      <rPr>
        <sz val="10"/>
        <rFont val="宋体"/>
        <family val="3"/>
        <charset val="134"/>
      </rPr>
      <t>自动舒适型</t>
    </r>
  </si>
  <si>
    <t>北京现代汽车有限公司</t>
  </si>
  <si>
    <t>行驶里程近24.13万公里，该车配件老化，车况较差，日常维修频率高、费用高，外观保养一般，无明显锈蚀和脱漆，轮胎有些许漏气，车尾有剐蹭，电瓶亏电，但是接电后目前能正常行驶。</t>
  </si>
  <si>
    <r>
      <rPr>
        <sz val="10"/>
        <rFont val="宋体"/>
        <family val="3"/>
        <charset val="134"/>
      </rPr>
      <t>鄂</t>
    </r>
    <r>
      <rPr>
        <sz val="10"/>
        <rFont val="Times New Roman"/>
        <family val="1"/>
      </rPr>
      <t>AS2757</t>
    </r>
  </si>
  <si>
    <r>
      <rPr>
        <sz val="10"/>
        <rFont val="Times New Roman"/>
        <family val="1"/>
      </rPr>
      <t>2009</t>
    </r>
    <r>
      <rPr>
        <sz val="10"/>
        <rFont val="宋体"/>
        <family val="3"/>
        <charset val="134"/>
      </rPr>
      <t>款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福克斯三厢</t>
    </r>
    <r>
      <rPr>
        <sz val="10"/>
        <rFont val="Times New Roman"/>
        <family val="1"/>
      </rPr>
      <t xml:space="preserve"> 1.8L </t>
    </r>
    <r>
      <rPr>
        <sz val="10"/>
        <rFont val="宋体"/>
        <family val="3"/>
        <charset val="134"/>
      </rPr>
      <t>自动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时尚型</t>
    </r>
  </si>
  <si>
    <t>长安福特马自达汽车有限公司</t>
  </si>
  <si>
    <t>行驶里程近12.77万公里，该车配件老化，车况较差，日常维修频率高、费用高，外观保养一般，无明显锈蚀和脱漆，轮胎有些许漏气，电瓶亏电，但是接电后目前能正常行驶。</t>
  </si>
  <si>
    <r>
      <rPr>
        <sz val="10"/>
        <rFont val="宋体"/>
        <family val="3"/>
        <charset val="134"/>
      </rPr>
      <t>鄂</t>
    </r>
    <r>
      <rPr>
        <sz val="10"/>
        <rFont val="Times New Roman"/>
        <family val="1"/>
      </rPr>
      <t>AS5336</t>
    </r>
  </si>
  <si>
    <r>
      <rPr>
        <sz val="10"/>
        <rFont val="Times New Roman"/>
        <family val="1"/>
      </rPr>
      <t>2009</t>
    </r>
    <r>
      <rPr>
        <sz val="10"/>
        <rFont val="宋体"/>
        <family val="3"/>
        <charset val="134"/>
      </rPr>
      <t>款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领翔</t>
    </r>
    <r>
      <rPr>
        <sz val="10"/>
        <rFont val="Times New Roman"/>
        <family val="1"/>
      </rPr>
      <t xml:space="preserve"> 2.4 GLS AT</t>
    </r>
  </si>
  <si>
    <t>行驶里程近14.99万公里，该车配件老化，车况较差，日常维修频率高、费用高，外观保养一般，无明显锈蚀和脱漆，轮胎有些许漏气，基本无剐蹭，电瓶亏电，但是接电后目前能正常行驶。</t>
  </si>
  <si>
    <r>
      <rPr>
        <sz val="10"/>
        <rFont val="宋体"/>
        <family val="3"/>
        <charset val="134"/>
      </rPr>
      <t>鄂</t>
    </r>
    <r>
      <rPr>
        <sz val="10"/>
        <rFont val="Times New Roman"/>
        <family val="1"/>
      </rPr>
      <t>AV3479</t>
    </r>
  </si>
  <si>
    <r>
      <rPr>
        <sz val="10"/>
        <rFont val="Times New Roman"/>
        <family val="1"/>
      </rPr>
      <t>2012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标致</t>
    </r>
    <r>
      <rPr>
        <sz val="10"/>
        <rFont val="Times New Roman"/>
        <family val="1"/>
      </rPr>
      <t xml:space="preserve">308 1.6L </t>
    </r>
    <r>
      <rPr>
        <sz val="10"/>
        <rFont val="宋体"/>
        <family val="3"/>
        <charset val="134"/>
      </rPr>
      <t>自动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优尚型</t>
    </r>
  </si>
  <si>
    <t>神龙汽车有限公司</t>
  </si>
  <si>
    <t>行驶里程近4.37万公里，该车配件老化，车况较差，日常维修频率高、费用高，外观保养一般，无明显锈蚀和脱漆，无剐蹭，电瓶亏电，但是接电后目前能正常行驶。</t>
  </si>
  <si>
    <r>
      <rPr>
        <sz val="10"/>
        <rFont val="宋体"/>
        <family val="3"/>
        <charset val="134"/>
      </rPr>
      <t>鄂</t>
    </r>
    <r>
      <rPr>
        <sz val="10"/>
        <rFont val="Times New Roman"/>
        <family val="1"/>
      </rPr>
      <t>A5BB33</t>
    </r>
  </si>
  <si>
    <t>2010款 君越 2.0T 豪雅版</t>
  </si>
  <si>
    <t>行驶里程近22.82万公里，该车配件老化，车况较差，日常维修频率高、费用高，外观保养一般，无明显锈蚀和脱漆，有剐蹭，目前能正常行驶。</t>
  </si>
  <si>
    <r>
      <rPr>
        <sz val="10"/>
        <rFont val="宋体"/>
        <family val="3"/>
        <charset val="134"/>
      </rPr>
      <t>鄂</t>
    </r>
    <r>
      <rPr>
        <sz val="10"/>
        <rFont val="Times New Roman"/>
        <family val="1"/>
      </rPr>
      <t>A5AA33</t>
    </r>
  </si>
  <si>
    <t>行驶里程近31.40万公里，该车配件老化，车况较差，日常维修频率高、费用高，外观保养一般，无明显锈蚀和脱漆，有剐蹭，目前能正常行驶。</t>
  </si>
  <si>
    <r>
      <rPr>
        <sz val="10"/>
        <rFont val="宋体"/>
        <family val="3"/>
        <charset val="134"/>
      </rPr>
      <t>鄂</t>
    </r>
    <r>
      <rPr>
        <sz val="10"/>
        <rFont val="Times New Roman"/>
        <family val="1"/>
      </rPr>
      <t>A45248</t>
    </r>
  </si>
  <si>
    <t>2013款 别克GL8 2.4L 自动 LT豪华商务 行政版</t>
  </si>
  <si>
    <t>上海通用（沈阳）北盛汽车有限公司</t>
  </si>
  <si>
    <t>行驶里程近16.26万公里，该车配件老化，车况较差，日常维修频率高、费用高，外观保养一般，无明显锈蚀和脱漆，有剐蹭，目前能正常行驶。</t>
  </si>
  <si>
    <t>鄂W8371S</t>
  </si>
  <si>
    <t>2021年 丰田凯美瑞2.1（原鄂A6BN77）</t>
  </si>
  <si>
    <t>广汽丰田汽车有限公司</t>
  </si>
  <si>
    <t>行驶里程近30万公里，该车配件老化，车况较差，日常维修频率高、费用高，外观保养一般，无明显锈蚀和脱漆，有剐蹭，目前能正常行驶。</t>
  </si>
  <si>
    <t>鄂W68970</t>
  </si>
  <si>
    <t>2011年 别克君越2.0T （原鄂A70S70)</t>
  </si>
  <si>
    <t>行驶里程近20万公里，该车配件老化，车况较差，日常维修频率高、费用高，外观保养一般，无明显锈蚀和脱漆，有剐蹭，目前能正常行驶。</t>
  </si>
</sst>
</file>

<file path=xl/styles.xml><?xml version="1.0" encoding="utf-8"?>
<styleSheet xmlns="http://schemas.openxmlformats.org/spreadsheetml/2006/main">
  <numFmts count="76">
    <numFmt numFmtId="41" formatCode="_ * #,##0_ ;_ * \-#,##0_ ;_ * &quot;-&quot;_ ;_ @_ "/>
    <numFmt numFmtId="43" formatCode="_ * #,##0.00_ ;_ * \-#,##0.00_ ;_ * &quot;-&quot;??_ ;_ @_ "/>
    <numFmt numFmtId="178" formatCode="_-#,##0_-;\(#,##0\);_-\ \ &quot;-&quot;_-;_-@_-"/>
    <numFmt numFmtId="179" formatCode="_-#,##0.00_-;\(#,##0.00\);_-\ \ &quot;-&quot;_-;_-@_-"/>
    <numFmt numFmtId="180" formatCode="mmm/dd/yyyy;_-\ &quot;N/A&quot;_-;_-\ &quot;-&quot;_-"/>
    <numFmt numFmtId="181" formatCode="mmm/yyyy;_-\ &quot;N/A&quot;_-;_-\ &quot;-&quot;_-"/>
    <numFmt numFmtId="182" formatCode="_-#,##0%_-;\(#,##0%\);_-\ &quot;-&quot;_-"/>
    <numFmt numFmtId="183" formatCode="_-#,###,_-;\(#,###,\);_-\ \ &quot;-&quot;_-;_-@_-"/>
    <numFmt numFmtId="184" formatCode="_-#,###.00,_-;\(#,###.00,\);_-\ \ &quot;-&quot;_-;_-@_-"/>
    <numFmt numFmtId="185" formatCode="_-#0&quot;.&quot;0,_-;\(#0&quot;.&quot;0,\);_-\ \ &quot;-&quot;_-;_-@_-"/>
    <numFmt numFmtId="186" formatCode="_-#0&quot;.&quot;0000_-;\(#0&quot;.&quot;0000\);_-\ \ &quot;-&quot;_-;_-@_-"/>
    <numFmt numFmtId="187" formatCode="_-* #,##0.0000000000_-;\-* #,##0.0000000000_-;_-* &quot;-&quot;??_-;_-@_-"/>
    <numFmt numFmtId="188" formatCode="0.0%"/>
    <numFmt numFmtId="189" formatCode="\¥#,##0;\-\¥#,##0"/>
    <numFmt numFmtId="190" formatCode="#.\ \ "/>
    <numFmt numFmtId="191" formatCode="##.\ \ "/>
    <numFmt numFmtId="192" formatCode="_-* #,##0_-;\-* #,##0_-;_-* &quot;-&quot;??_-;_-@_-"/>
    <numFmt numFmtId="193" formatCode="#,##0.0_);\(#,##0.0\)"/>
    <numFmt numFmtId="194" formatCode="0.000000"/>
    <numFmt numFmtId="195" formatCode="_(* #,##0.0000_);_(* \(#,##0.0000\);_(* &quot;-&quot;??_);_(@_)"/>
    <numFmt numFmtId="196" formatCode="&quot;\&quot;#,##0;&quot;\&quot;&quot;\&quot;&quot;\&quot;&quot;\&quot;&quot;\&quot;&quot;\&quot;&quot;\&quot;&quot;\&quot;&quot;\&quot;&quot;\&quot;&quot;\&quot;&quot;\&quot;\-#,##0"/>
    <numFmt numFmtId="197" formatCode="mmmm\ d\,\ yyyy"/>
    <numFmt numFmtId="198" formatCode="&quot;\&quot;#,##0;[Red]&quot;\&quot;&quot;\&quot;&quot;\&quot;&quot;\&quot;&quot;\&quot;&quot;\&quot;&quot;\&quot;&quot;\&quot;&quot;\&quot;&quot;\&quot;&quot;\&quot;&quot;\&quot;\-#,##0"/>
    <numFmt numFmtId="199" formatCode="#,##0\ &quot;FB&quot;;\-#,##0\ &quot;FB&quot;"/>
    <numFmt numFmtId="200" formatCode="_-\¥* #,##0.00_-;\-\¥* #,##0.00_-;_-\¥* &quot;-&quot;??_-;_-@_-"/>
    <numFmt numFmtId="201" formatCode="_(&quot;$&quot;* #,##0.00_);_(&quot;$&quot;* \(#,##0.00\);_(&quot;$&quot;* &quot;-&quot;??_);_(@_)"/>
    <numFmt numFmtId="202" formatCode="_ &quot;\&quot;* #,##0.00_ ;_ &quot;\&quot;* &quot;\&quot;&quot;\&quot;&quot;\&quot;&quot;\&quot;&quot;\&quot;&quot;\&quot;&quot;\&quot;&quot;\&quot;&quot;\&quot;&quot;\&quot;\-#,##0.00_ ;_ &quot;\&quot;* &quot;-&quot;??_ ;_ @_ "/>
    <numFmt numFmtId="203" formatCode="0.0%;\(0.0%\)"/>
    <numFmt numFmtId="204" formatCode="0.0"/>
    <numFmt numFmtId="205" formatCode="&quot;\&quot;#,##0;[Red]&quot;\&quot;&quot;\&quot;&quot;\&quot;&quot;\&quot;&quot;\&quot;&quot;\&quot;&quot;\&quot;\-#,##0"/>
    <numFmt numFmtId="206" formatCode="&quot;$&quot;#,##0;[Red]&quot;$&quot;&quot;$&quot;&quot;$&quot;&quot;$&quot;&quot;$&quot;&quot;$&quot;&quot;$&quot;\-#,##0"/>
    <numFmt numFmtId="207" formatCode="_(&quot;$&quot;* #,##0_);_(&quot;$&quot;* \(#,##0\);_(&quot;$&quot;* &quot;-&quot;_);_(@_)"/>
    <numFmt numFmtId="208" formatCode="#,##0;\(#,##0\)"/>
    <numFmt numFmtId="209" formatCode="#,##0.0"/>
    <numFmt numFmtId="210" formatCode="#,##0;[Red]\(#,##0\)"/>
    <numFmt numFmtId="211" formatCode="&quot;$&quot;#,##0_);\(&quot;$&quot;#,##0\)"/>
    <numFmt numFmtId="212" formatCode="&quot;$&quot;#,##0.00_);\(&quot;$&quot;#,##0.00\)"/>
    <numFmt numFmtId="213" formatCode="&quot;\&quot;#,##0.00;&quot;\&quot;&quot;\&quot;&quot;\&quot;&quot;\&quot;&quot;\&quot;&quot;\&quot;&quot;\&quot;&quot;\&quot;\-#,##0.00"/>
    <numFmt numFmtId="214" formatCode="\$#,##0.00;\(\$#,##0.00\)"/>
    <numFmt numFmtId="215" formatCode="#,##0.000000"/>
    <numFmt numFmtId="216" formatCode="\$#,##0;\(\$#,##0\)"/>
    <numFmt numFmtId="217" formatCode="_([$€-2]* #,##0.00_);_([$€-2]* \(#,##0.00\);_([$€-2]* &quot;-&quot;??_)"/>
    <numFmt numFmtId="218" formatCode="_ [$€-2]* #,##0.00_ ;_ [$€-2]* \-#,##0.00_ ;_ [$€-2]* &quot;-&quot;??_ "/>
    <numFmt numFmtId="219" formatCode="#,##0\ &quot; &quot;;\(#,##0\)\ ;&quot;—&quot;&quot; &quot;&quot; &quot;&quot; &quot;&quot; &quot;"/>
    <numFmt numFmtId="220" formatCode="#,##0.00_ "/>
    <numFmt numFmtId="221" formatCode="#,##0.00\¥;\-#,##0.00\¥"/>
    <numFmt numFmtId="222" formatCode="_-* #,##0.00\¥_-;\-* #,##0.00\¥_-;_-* &quot;-&quot;??\¥_-;_-@_-"/>
    <numFmt numFmtId="223" formatCode="0.000%"/>
    <numFmt numFmtId="224" formatCode="_-* #,##0\¥_-;\-* #,##0\¥_-;_-* &quot;-&quot;\¥_-;_-@_-"/>
    <numFmt numFmtId="225" formatCode="_-* #,##0.00_-;\-* #,##0.00_-;_-* &quot;-&quot;??_-;_-@_-"/>
    <numFmt numFmtId="226" formatCode="_-* #,##0_-;\-* #,##0_-;_-* &quot;-&quot;_-;_-@_-"/>
    <numFmt numFmtId="227" formatCode="_-* #,##0.00\ _B_E_F_-;\-* #,##0.00\ _B_E_F_-;_-* &quot;-&quot;??\ _B_E_F_-;_-@_-"/>
    <numFmt numFmtId="228" formatCode="&quot;$&quot;#,##0;\-&quot;$&quot;#,##0"/>
    <numFmt numFmtId="229" formatCode="#,##0.00\¥;[Red]\-#,##0.00\¥"/>
    <numFmt numFmtId="230" formatCode="#,##0.00\ &quot;FB&quot;;\-#,##0.00\ &quot;FB&quot;"/>
    <numFmt numFmtId="231" formatCode="#,##0.00\ &quot;FB&quot;;[Red]\-#,##0.00\ &quot;FB&quot;"/>
    <numFmt numFmtId="232" formatCode="_-* #,##0\ _k_r_-;\-* #,##0\ _k_r_-;_-* &quot;-&quot;\ _k_r_-;_-@_-"/>
    <numFmt numFmtId="233" formatCode="_-* #,##0.00\ _k_r_-;\-* #,##0.00\ _k_r_-;_-* &quot;-&quot;??\ _k_r_-;_-@_-"/>
    <numFmt numFmtId="234" formatCode="#,##0.00_);#,##0.00\)"/>
    <numFmt numFmtId="235" formatCode="0.00000&quot;  &quot;"/>
    <numFmt numFmtId="236" formatCode="_-&quot;$&quot;* #,##0_-;\-&quot;$&quot;* #,##0_-;_-&quot;$&quot;* &quot;-&quot;_-;_-@_-"/>
    <numFmt numFmtId="237" formatCode="_-&quot;$&quot;* #,##0.00_-;\-&quot;$&quot;* #,##0.00_-;_-&quot;$&quot;* &quot;-&quot;??_-;_-@_-"/>
    <numFmt numFmtId="238" formatCode="&quot;\&quot;#,##0;[Red]&quot;\&quot;&quot;\&quot;\-#,##0"/>
    <numFmt numFmtId="239" formatCode="&quot;\&quot;#,##0.00;[Red]&quot;\&quot;&quot;\&quot;&quot;\&quot;&quot;\&quot;&quot;\&quot;&quot;\&quot;\-#,##0.00"/>
    <numFmt numFmtId="240" formatCode="&quot;\&quot;#,##0.00;[Red]&quot;\&quot;\-#,##0.00"/>
    <numFmt numFmtId="241" formatCode="&quot;\&quot;#,##0;[Red]&quot;\&quot;\-#,##0"/>
    <numFmt numFmtId="242" formatCode="_(* #,##0_);_(* \(#,##0\);_(* &quot;-&quot;_);_(@_)"/>
    <numFmt numFmtId="243" formatCode="_(* #,##0.00_);_(* \(#,##0.00\);_(* &quot;-&quot;??_);_(@_)"/>
    <numFmt numFmtId="244" formatCode="&quot;$&quot;#,##0.00_);[Red]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(&quot;$&quot;#,##0.00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)"/>
    <numFmt numFmtId="245" formatCode="0.00_);[Red]\(0.00\)"/>
    <numFmt numFmtId="246" formatCode="#,##0_ "/>
    <numFmt numFmtId="247" formatCode="0_ "/>
    <numFmt numFmtId="248" formatCode="yyyy&quot;年&quot;m&quot;月&quot;;@"/>
    <numFmt numFmtId="249" formatCode="###,###,###,###,###,###,###,##0.00;\-###,###,###,###,###,###,###,##0.00;"/>
    <numFmt numFmtId="250" formatCode="yyyy\-m\-d"/>
    <numFmt numFmtId="251" formatCode="_ * #,##0_ ;_ * \-#,##0_ ;_ * &quot;-&quot;??_ ;_ @_ "/>
  </numFmts>
  <fonts count="120">
    <font>
      <sz val="12"/>
      <name val="Times New Roman"/>
      <charset val="134"/>
    </font>
    <font>
      <sz val="18"/>
      <name val="Times New Roman"/>
      <family val="1"/>
    </font>
    <font>
      <sz val="10"/>
      <name val="Times New Roman"/>
      <family val="1"/>
    </font>
    <font>
      <sz val="18"/>
      <name val="黑体"/>
      <family val="3"/>
      <charset val="134"/>
    </font>
    <font>
      <sz val="10"/>
      <name val="宋体"/>
      <family val="3"/>
      <charset val="134"/>
    </font>
    <font>
      <sz val="8"/>
      <name val="宋体"/>
      <family val="3"/>
      <charset val="134"/>
    </font>
    <font>
      <sz val="9"/>
      <name val="宋体"/>
      <family val="3"/>
      <charset val="134"/>
    </font>
    <font>
      <sz val="10"/>
      <name val="Arial"/>
      <family val="2"/>
    </font>
    <font>
      <sz val="10"/>
      <color indexed="8"/>
      <name val="宋体"/>
      <family val="3"/>
      <charset val="134"/>
    </font>
    <font>
      <sz val="9"/>
      <name val="Times New Roman"/>
      <family val="1"/>
    </font>
    <font>
      <sz val="10"/>
      <name val="MS Sans Serif"/>
      <family val="1"/>
    </font>
    <font>
      <sz val="10"/>
      <color indexed="8"/>
      <name val="Times New Roman"/>
      <family val="1"/>
    </font>
    <font>
      <sz val="10"/>
      <color rgb="FF000000"/>
      <name val="宋体"/>
      <family val="3"/>
      <charset val="134"/>
      <scheme val="major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1"/>
      <name val="ＭＳ Ｐゴシック"/>
      <charset val="134"/>
    </font>
    <font>
      <sz val="12"/>
      <name val="???"/>
      <family val="1"/>
    </font>
    <font>
      <sz val="12"/>
      <name val="宋体"/>
      <family val="3"/>
      <charset val="134"/>
    </font>
    <font>
      <sz val="10"/>
      <color indexed="8"/>
      <name val="Arial"/>
      <family val="2"/>
    </font>
    <font>
      <sz val="10"/>
      <name val="Helv"/>
      <family val="2"/>
    </font>
    <font>
      <u val="singleAccounting"/>
      <vertAlign val="subscript"/>
      <sz val="10"/>
      <name val="Times New Roman"/>
      <family val="1"/>
    </font>
    <font>
      <i/>
      <sz val="9"/>
      <name val="Times New Roman"/>
      <family val="1"/>
    </font>
    <font>
      <sz val="13"/>
      <name val="Tms Rmn"/>
      <family val="1"/>
    </font>
    <font>
      <sz val="10"/>
      <color indexed="9"/>
      <name val="宋体"/>
      <family val="3"/>
      <charset val="134"/>
    </font>
    <font>
      <sz val="10"/>
      <name val="Book Antiqua"/>
      <family val="1"/>
    </font>
    <font>
      <b/>
      <sz val="10"/>
      <name val="Book Antiqua"/>
      <family val="1"/>
    </font>
    <font>
      <sz val="12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8"/>
      <name val="Times New Roman"/>
      <family val="1"/>
    </font>
    <font>
      <b/>
      <sz val="10"/>
      <name val="Helv"/>
      <family val="2"/>
    </font>
    <font>
      <b/>
      <sz val="13"/>
      <name val="Tms Rmn"/>
      <family val="1"/>
    </font>
    <font>
      <b/>
      <sz val="10"/>
      <name val="MS Sans Serif"/>
      <family val="2"/>
    </font>
    <font>
      <i/>
      <sz val="12"/>
      <name val="Times New Roman"/>
      <family val="1"/>
    </font>
    <font>
      <b/>
      <sz val="8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2"/>
      <name val="Arial"/>
      <family val="2"/>
    </font>
    <font>
      <sz val="10"/>
      <color indexed="16"/>
      <name val="MS Serif"/>
      <family val="1"/>
    </font>
    <font>
      <sz val="8"/>
      <name val="Arial"/>
      <family val="2"/>
    </font>
    <font>
      <sz val="11"/>
      <name val="Times New Roman"/>
      <family val="1"/>
    </font>
    <font>
      <b/>
      <sz val="12"/>
      <name val="Helv"/>
      <family val="2"/>
    </font>
    <font>
      <b/>
      <sz val="12"/>
      <name val="Arial"/>
      <family val="2"/>
    </font>
    <font>
      <sz val="12"/>
      <name val="仿宋_GB2312"/>
      <family val="3"/>
      <charset val="134"/>
    </font>
    <font>
      <u/>
      <sz val="10"/>
      <color indexed="12"/>
      <name val="Arial"/>
      <family val="2"/>
    </font>
    <font>
      <sz val="12"/>
      <name val="Helv"/>
      <family val="2"/>
    </font>
    <font>
      <b/>
      <sz val="13"/>
      <name val="Times New Roman"/>
      <family val="1"/>
    </font>
    <font>
      <b/>
      <i/>
      <sz val="12"/>
      <name val="Times New Roman"/>
      <family val="1"/>
    </font>
    <font>
      <sz val="12"/>
      <color indexed="9"/>
      <name val="Helv"/>
      <family val="2"/>
    </font>
    <font>
      <b/>
      <sz val="11"/>
      <name val="Helv"/>
      <family val="2"/>
    </font>
    <font>
      <sz val="7"/>
      <name val="Small Fonts"/>
      <charset val="134"/>
    </font>
    <font>
      <sz val="10"/>
      <color indexed="8"/>
      <name val="MS Sans Serif"/>
      <family val="2"/>
    </font>
    <font>
      <sz val="10"/>
      <name val="Tms Rmn"/>
      <family val="1"/>
    </font>
    <font>
      <sz val="8"/>
      <color indexed="16"/>
      <name val="Century Schoolbook"/>
      <family val="1"/>
    </font>
    <font>
      <sz val="8"/>
      <name val="Helv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i/>
      <sz val="10"/>
      <name val="Times New Roman"/>
      <family val="1"/>
    </font>
    <font>
      <b/>
      <sz val="14"/>
      <color indexed="9"/>
      <name val="Times New Roman"/>
      <family val="1"/>
    </font>
    <font>
      <b/>
      <sz val="12"/>
      <name val="MS Sans Serif"/>
      <family val="2"/>
    </font>
    <font>
      <sz val="12"/>
      <name val="MS Sans Serif"/>
      <family val="2"/>
    </font>
    <font>
      <b/>
      <sz val="8"/>
      <color indexed="8"/>
      <name val="Helv"/>
      <family val="2"/>
    </font>
    <font>
      <b/>
      <sz val="9"/>
      <name val="Times New Roman"/>
      <family val="1"/>
    </font>
    <font>
      <sz val="11"/>
      <name val="明朝"/>
      <charset val="134"/>
    </font>
    <font>
      <sz val="10"/>
      <name val="Arial Narrow"/>
      <family val="2"/>
    </font>
    <font>
      <sz val="10"/>
      <color indexed="8"/>
      <name val="Arial Narrow"/>
      <family val="2"/>
    </font>
    <font>
      <sz val="14"/>
      <name val="柧挬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8"/>
      <name val="Century Schoolbook"/>
      <family val="1"/>
    </font>
    <font>
      <sz val="10"/>
      <color indexed="20"/>
      <name val="宋体"/>
      <family val="3"/>
      <charset val="134"/>
    </font>
    <font>
      <sz val="11"/>
      <color indexed="20"/>
      <name val="仿宋_GB2312"/>
      <family val="3"/>
      <charset val="134"/>
    </font>
    <font>
      <sz val="11"/>
      <color indexed="20"/>
      <name val="宋体"/>
      <family val="3"/>
      <charset val="134"/>
    </font>
    <font>
      <sz val="11"/>
      <color indexed="26"/>
      <name val="宋体"/>
      <family val="3"/>
      <charset val="134"/>
    </font>
    <font>
      <sz val="12"/>
      <color indexed="16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Times New Roman"/>
      <family val="1"/>
    </font>
    <font>
      <sz val="10"/>
      <color indexed="20"/>
      <name val="Arial"/>
      <family val="2"/>
    </font>
    <font>
      <sz val="11"/>
      <color indexed="8"/>
      <name val="宋体"/>
      <family val="3"/>
      <charset val="134"/>
    </font>
    <font>
      <u/>
      <sz val="9"/>
      <color indexed="12"/>
      <name val="Times New Roman"/>
      <family val="1"/>
    </font>
    <font>
      <u/>
      <sz val="11"/>
      <color indexed="12"/>
      <name val="宋体"/>
      <family val="3"/>
      <charset val="134"/>
    </font>
    <font>
      <b/>
      <sz val="12"/>
      <name val="Times New Roman"/>
      <family val="1"/>
    </font>
    <font>
      <sz val="12"/>
      <name val="官帕眉"/>
      <charset val="134"/>
    </font>
    <font>
      <sz val="10"/>
      <color indexed="17"/>
      <name val="宋体"/>
      <family val="3"/>
      <charset val="134"/>
    </font>
    <font>
      <sz val="11"/>
      <color indexed="38"/>
      <name val="宋体"/>
      <family val="3"/>
      <charset val="134"/>
    </font>
    <font>
      <sz val="11"/>
      <color indexed="17"/>
      <name val="仿宋_GB2312"/>
      <family val="3"/>
      <charset val="134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21"/>
      <name val="宋体"/>
      <family val="3"/>
      <charset val="134"/>
    </font>
    <font>
      <sz val="11"/>
      <color indexed="17"/>
      <name val="Times New Roman"/>
      <family val="1"/>
    </font>
    <font>
      <sz val="10"/>
      <color indexed="17"/>
      <name val="Arial"/>
      <family val="2"/>
    </font>
    <font>
      <sz val="10"/>
      <name val="Geneva"/>
      <family val="1"/>
    </font>
    <font>
      <u/>
      <sz val="12"/>
      <color indexed="2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2"/>
      <name val="新細明體"/>
      <charset val="134"/>
    </font>
    <font>
      <b/>
      <sz val="10"/>
      <color indexed="52"/>
      <name val="宋体"/>
      <family val="3"/>
      <charset val="134"/>
    </font>
    <font>
      <b/>
      <sz val="10"/>
      <color indexed="9"/>
      <name val="宋体"/>
      <family val="3"/>
      <charset val="134"/>
    </font>
    <font>
      <i/>
      <sz val="10"/>
      <color indexed="23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indexed="52"/>
      <name val="宋体"/>
      <family val="3"/>
      <charset val="134"/>
    </font>
    <font>
      <sz val="10"/>
      <name val="奔覆眉"/>
      <charset val="134"/>
    </font>
    <font>
      <b/>
      <sz val="12"/>
      <color indexed="8"/>
      <name val="宋体"/>
      <family val="3"/>
      <charset val="134"/>
    </font>
    <font>
      <sz val="10"/>
      <color indexed="60"/>
      <name val="宋体"/>
      <family val="3"/>
      <charset val="134"/>
    </font>
    <font>
      <b/>
      <sz val="10"/>
      <color indexed="63"/>
      <name val="宋体"/>
      <family val="3"/>
      <charset val="134"/>
    </font>
    <font>
      <sz val="10"/>
      <color indexed="62"/>
      <name val="宋体"/>
      <family val="3"/>
      <charset val="134"/>
    </font>
    <font>
      <sz val="11"/>
      <name val="Book Antiqua"/>
      <family val="1"/>
    </font>
    <font>
      <sz val="12"/>
      <name val="柧挬"/>
      <charset val="134"/>
    </font>
    <font>
      <sz val="12"/>
      <name val="바탕체"/>
      <charset val="134"/>
    </font>
    <font>
      <b/>
      <sz val="9"/>
      <name val="宋体"/>
      <family val="3"/>
      <charset val="134"/>
    </font>
    <font>
      <sz val="12"/>
      <name val="Times New Roman"/>
      <family val="1"/>
    </font>
    <font>
      <sz val="10"/>
      <name val="MS Sans Serif"/>
      <family val="2"/>
    </font>
  </fonts>
  <fills count="5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5"/>
        <bgColor indexed="64"/>
      </patternFill>
    </fill>
    <fill>
      <patternFill patternType="gray0625">
        <fgColor indexed="10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5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25">
    <xf numFmtId="0" fontId="0" fillId="0" borderId="0"/>
    <xf numFmtId="43" fontId="17" fillId="0" borderId="0" applyFont="0" applyFill="0" applyBorder="0" applyAlignment="0" applyProtection="0">
      <alignment vertical="center"/>
    </xf>
    <xf numFmtId="0" fontId="7" fillId="0" borderId="0"/>
    <xf numFmtId="0" fontId="118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0" fillId="0" borderId="0"/>
    <xf numFmtId="0" fontId="7" fillId="0" borderId="0"/>
    <xf numFmtId="0" fontId="21" fillId="0" borderId="0"/>
    <xf numFmtId="0" fontId="21" fillId="0" borderId="0"/>
    <xf numFmtId="0" fontId="7" fillId="0" borderId="0"/>
    <xf numFmtId="49" fontId="2" fillId="0" borderId="0" applyProtection="0">
      <alignment horizontal="left"/>
    </xf>
    <xf numFmtId="0" fontId="7" fillId="0" borderId="0">
      <protection locked="0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8" fillId="0" borderId="0"/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8" fillId="0" borderId="0"/>
    <xf numFmtId="0" fontId="118" fillId="0" borderId="0"/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118" fillId="0" borderId="0"/>
    <xf numFmtId="0" fontId="7" fillId="0" borderId="0">
      <protection locked="0"/>
    </xf>
    <xf numFmtId="0" fontId="7" fillId="0" borderId="0">
      <protection locked="0"/>
    </xf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118" fillId="0" borderId="0"/>
    <xf numFmtId="0" fontId="23" fillId="0" borderId="0"/>
    <xf numFmtId="0" fontId="7" fillId="0" borderId="0">
      <protection locked="0"/>
    </xf>
    <xf numFmtId="0" fontId="7" fillId="0" borderId="0"/>
    <xf numFmtId="0" fontId="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8" fontId="2" fillId="0" borderId="0" applyFill="0" applyBorder="0" applyProtection="0">
      <alignment horizontal="right"/>
    </xf>
    <xf numFmtId="179" fontId="2" fillId="0" borderId="0" applyFill="0" applyBorder="0" applyProtection="0">
      <alignment horizontal="right"/>
    </xf>
    <xf numFmtId="180" fontId="24" fillId="0" borderId="0" applyFill="0" applyBorder="0" applyProtection="0">
      <alignment horizontal="center"/>
    </xf>
    <xf numFmtId="181" fontId="24" fillId="0" borderId="0" applyFill="0" applyBorder="0" applyProtection="0">
      <alignment horizontal="center"/>
    </xf>
    <xf numFmtId="182" fontId="25" fillId="0" borderId="0" applyFill="0" applyBorder="0" applyProtection="0">
      <alignment horizontal="right"/>
    </xf>
    <xf numFmtId="183" fontId="2" fillId="0" borderId="0" applyFill="0" applyBorder="0" applyProtection="0">
      <alignment horizontal="right"/>
    </xf>
    <xf numFmtId="184" fontId="2" fillId="0" borderId="0" applyFill="0" applyBorder="0" applyProtection="0">
      <alignment horizontal="right"/>
    </xf>
    <xf numFmtId="185" fontId="2" fillId="0" borderId="0" applyFill="0" applyBorder="0" applyProtection="0">
      <alignment horizontal="right"/>
    </xf>
    <xf numFmtId="186" fontId="2" fillId="0" borderId="0" applyFill="0" applyBorder="0" applyProtection="0">
      <alignment horizontal="right"/>
    </xf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0" fontId="118" fillId="0" borderId="0"/>
    <xf numFmtId="0" fontId="21" fillId="0" borderId="0"/>
    <xf numFmtId="0" fontId="118" fillId="0" borderId="0"/>
    <xf numFmtId="188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0" borderId="1">
      <alignment horizontal="center"/>
    </xf>
    <xf numFmtId="0" fontId="29" fillId="0" borderId="0"/>
    <xf numFmtId="0" fontId="29" fillId="0" borderId="2" applyFill="0">
      <alignment horizontal="center"/>
      <protection locked="0"/>
    </xf>
    <xf numFmtId="0" fontId="28" fillId="0" borderId="0" applyFill="0">
      <alignment horizontal="center"/>
      <protection locked="0"/>
    </xf>
    <xf numFmtId="0" fontId="28" fillId="13" borderId="0"/>
    <xf numFmtId="0" fontId="28" fillId="0" borderId="0">
      <protection locked="0"/>
    </xf>
    <xf numFmtId="0" fontId="28" fillId="0" borderId="0"/>
    <xf numFmtId="190" fontId="28" fillId="0" borderId="0"/>
    <xf numFmtId="191" fontId="28" fillId="0" borderId="0"/>
    <xf numFmtId="0" fontId="29" fillId="14" borderId="0">
      <alignment horizontal="right"/>
    </xf>
    <xf numFmtId="0" fontId="28" fillId="0" borderId="0"/>
    <xf numFmtId="0" fontId="30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7" borderId="0" applyNumberFormat="0" applyBorder="0" applyAlignment="0" applyProtection="0"/>
    <xf numFmtId="0" fontId="30" fillId="15" borderId="0" applyNumberFormat="0" applyBorder="0" applyAlignment="0" applyProtection="0"/>
    <xf numFmtId="0" fontId="30" fillId="18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18" borderId="0" applyNumberFormat="0" applyBorder="0" applyAlignment="0" applyProtection="0"/>
    <xf numFmtId="0" fontId="30" fillId="21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20" borderId="0" applyNumberFormat="0" applyBorder="0" applyAlignment="0" applyProtection="0"/>
    <xf numFmtId="0" fontId="31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15" borderId="0" applyNumberFormat="0" applyBorder="0" applyAlignment="0" applyProtection="0"/>
    <xf numFmtId="0" fontId="30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7" borderId="0" applyNumberFormat="0" applyBorder="0" applyAlignment="0" applyProtection="0"/>
    <xf numFmtId="0" fontId="30" fillId="23" borderId="0" applyNumberFormat="0" applyBorder="0" applyAlignment="0" applyProtection="0"/>
    <xf numFmtId="0" fontId="30" fillId="25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25" borderId="0" applyNumberFormat="0" applyBorder="0" applyAlignment="0" applyProtection="0"/>
    <xf numFmtId="0" fontId="32" fillId="0" borderId="0">
      <alignment horizontal="center" wrapText="1"/>
      <protection locked="0"/>
    </xf>
    <xf numFmtId="192" fontId="118" fillId="0" borderId="0" applyFill="0" applyBorder="0" applyAlignment="0"/>
    <xf numFmtId="193" fontId="23" fillId="0" borderId="0" applyFill="0" applyBorder="0" applyAlignment="0"/>
    <xf numFmtId="194" fontId="10" fillId="0" borderId="0" applyFill="0" applyBorder="0" applyAlignment="0"/>
    <xf numFmtId="195" fontId="23" fillId="0" borderId="0" applyFill="0" applyBorder="0" applyAlignment="0"/>
    <xf numFmtId="196" fontId="21" fillId="0" borderId="0" applyFill="0" applyBorder="0" applyAlignment="0"/>
    <xf numFmtId="197" fontId="7" fillId="0" borderId="0" applyFill="0" applyBorder="0" applyAlignment="0"/>
    <xf numFmtId="198" fontId="21" fillId="0" borderId="0" applyFill="0" applyBorder="0" applyAlignment="0"/>
    <xf numFmtId="199" fontId="7" fillId="0" borderId="0" applyFill="0" applyBorder="0" applyAlignment="0"/>
    <xf numFmtId="200" fontId="21" fillId="0" borderId="0" applyFill="0" applyBorder="0" applyAlignment="0"/>
    <xf numFmtId="201" fontId="23" fillId="0" borderId="0" applyFill="0" applyBorder="0" applyAlignment="0"/>
    <xf numFmtId="202" fontId="21" fillId="0" borderId="0" applyFill="0" applyBorder="0" applyAlignment="0"/>
    <xf numFmtId="203" fontId="23" fillId="0" borderId="0" applyFill="0" applyBorder="0" applyAlignment="0"/>
    <xf numFmtId="204" fontId="10" fillId="0" borderId="0" applyFill="0" applyBorder="0" applyAlignment="0"/>
    <xf numFmtId="193" fontId="23" fillId="0" borderId="0" applyFill="0" applyBorder="0" applyAlignment="0"/>
    <xf numFmtId="194" fontId="10" fillId="0" borderId="0" applyFill="0" applyBorder="0" applyAlignment="0"/>
    <xf numFmtId="0" fontId="33" fillId="0" borderId="0"/>
    <xf numFmtId="0" fontId="34" fillId="0" borderId="3" applyNumberFormat="0" applyFill="0" applyProtection="0">
      <alignment horizontal="center"/>
    </xf>
    <xf numFmtId="0" fontId="35" fillId="0" borderId="0" applyNumberFormat="0" applyFill="0" applyBorder="0" applyAlignment="0" applyProtection="0"/>
    <xf numFmtId="0" fontId="36" fillId="0" borderId="0" applyFill="0" applyBorder="0">
      <alignment horizontal="right"/>
    </xf>
    <xf numFmtId="0" fontId="118" fillId="0" borderId="0" applyFill="0" applyBorder="0">
      <alignment horizontal="right"/>
    </xf>
    <xf numFmtId="0" fontId="37" fillId="0" borderId="4">
      <alignment horizontal="center"/>
    </xf>
    <xf numFmtId="205" fontId="7" fillId="0" borderId="0"/>
    <xf numFmtId="206" fontId="7" fillId="0" borderId="0"/>
    <xf numFmtId="205" fontId="7" fillId="0" borderId="0"/>
    <xf numFmtId="205" fontId="7" fillId="0" borderId="0"/>
    <xf numFmtId="206" fontId="7" fillId="0" borderId="0"/>
    <xf numFmtId="205" fontId="7" fillId="0" borderId="0"/>
    <xf numFmtId="205" fontId="7" fillId="0" borderId="0"/>
    <xf numFmtId="206" fontId="7" fillId="0" borderId="0"/>
    <xf numFmtId="205" fontId="7" fillId="0" borderId="0"/>
    <xf numFmtId="205" fontId="7" fillId="0" borderId="0"/>
    <xf numFmtId="206" fontId="7" fillId="0" borderId="0"/>
    <xf numFmtId="205" fontId="7" fillId="0" borderId="0"/>
    <xf numFmtId="205" fontId="7" fillId="0" borderId="0"/>
    <xf numFmtId="206" fontId="7" fillId="0" borderId="0"/>
    <xf numFmtId="205" fontId="7" fillId="0" borderId="0"/>
    <xf numFmtId="205" fontId="7" fillId="0" borderId="0"/>
    <xf numFmtId="206" fontId="7" fillId="0" borderId="0"/>
    <xf numFmtId="205" fontId="7" fillId="0" borderId="0"/>
    <xf numFmtId="205" fontId="7" fillId="0" borderId="0"/>
    <xf numFmtId="206" fontId="7" fillId="0" borderId="0"/>
    <xf numFmtId="205" fontId="7" fillId="0" borderId="0"/>
    <xf numFmtId="205" fontId="7" fillId="0" borderId="0"/>
    <xf numFmtId="206" fontId="7" fillId="0" borderId="0"/>
    <xf numFmtId="205" fontId="7" fillId="0" borderId="0"/>
    <xf numFmtId="207" fontId="21" fillId="0" borderId="0" applyFont="0" applyFill="0" applyBorder="0" applyAlignment="0" applyProtection="0"/>
    <xf numFmtId="207" fontId="21" fillId="0" borderId="0" applyFont="0" applyFill="0" applyBorder="0" applyAlignment="0" applyProtection="0"/>
    <xf numFmtId="41" fontId="7" fillId="0" borderId="0" applyFont="0" applyFill="0" applyBorder="0" applyAlignment="0" applyProtection="0"/>
    <xf numFmtId="201" fontId="23" fillId="0" borderId="0" applyFont="0" applyFill="0" applyBorder="0" applyAlignment="0" applyProtection="0"/>
    <xf numFmtId="202" fontId="21" fillId="0" borderId="0" applyFont="0" applyFill="0" applyBorder="0" applyAlignment="0" applyProtection="0"/>
    <xf numFmtId="208" fontId="2" fillId="0" borderId="0"/>
    <xf numFmtId="37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7" fillId="0" borderId="0" applyFont="0" applyFill="0" applyBorder="0" applyAlignment="0" applyProtection="0"/>
    <xf numFmtId="209" fontId="2" fillId="0" borderId="0"/>
    <xf numFmtId="210" fontId="7" fillId="0" borderId="0"/>
    <xf numFmtId="209" fontId="2" fillId="0" borderId="0"/>
    <xf numFmtId="0" fontId="38" fillId="0" borderId="0" applyNumberFormat="0" applyAlignment="0">
      <alignment horizontal="left"/>
    </xf>
    <xf numFmtId="0" fontId="39" fillId="0" borderId="0" applyNumberFormat="0" applyAlignment="0"/>
    <xf numFmtId="207" fontId="40" fillId="0" borderId="0" applyFont="0" applyFill="0" applyBorder="0" applyAlignment="0" applyProtection="0"/>
    <xf numFmtId="193" fontId="23" fillId="0" borderId="0" applyFont="0" applyFill="0" applyBorder="0" applyAlignment="0" applyProtection="0"/>
    <xf numFmtId="211" fontId="26" fillId="0" borderId="0" applyFont="0" applyFill="0" applyBorder="0" applyAlignment="0" applyProtection="0"/>
    <xf numFmtId="212" fontId="26" fillId="0" borderId="0" applyFont="0" applyFill="0" applyBorder="0" applyAlignment="0" applyProtection="0"/>
    <xf numFmtId="213" fontId="7" fillId="0" borderId="0" applyFont="0" applyFill="0" applyBorder="0" applyAlignment="0" applyProtection="0"/>
    <xf numFmtId="214" fontId="2" fillId="0" borderId="0"/>
    <xf numFmtId="15" fontId="10" fillId="0" borderId="0"/>
    <xf numFmtId="215" fontId="7" fillId="0" borderId="0">
      <protection locked="0"/>
    </xf>
    <xf numFmtId="15" fontId="10" fillId="0" borderId="0"/>
    <xf numFmtId="14" fontId="22" fillId="0" borderId="0" applyFill="0" applyBorder="0" applyAlignment="0"/>
    <xf numFmtId="215" fontId="7" fillId="0" borderId="0">
      <protection locked="0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16" fontId="2" fillId="0" borderId="0"/>
    <xf numFmtId="201" fontId="23" fillId="0" borderId="0" applyFill="0" applyBorder="0" applyAlignment="0"/>
    <xf numFmtId="193" fontId="23" fillId="0" borderId="0" applyFill="0" applyBorder="0" applyAlignment="0"/>
    <xf numFmtId="201" fontId="23" fillId="0" borderId="0" applyFill="0" applyBorder="0" applyAlignment="0"/>
    <xf numFmtId="203" fontId="23" fillId="0" borderId="0" applyFill="0" applyBorder="0" applyAlignment="0"/>
    <xf numFmtId="193" fontId="23" fillId="0" borderId="0" applyFill="0" applyBorder="0" applyAlignment="0"/>
    <xf numFmtId="0" fontId="41" fillId="0" borderId="0" applyNumberFormat="0" applyAlignment="0">
      <alignment horizontal="left"/>
    </xf>
    <xf numFmtId="0" fontId="9" fillId="0" borderId="0">
      <alignment horizontal="left"/>
    </xf>
    <xf numFmtId="0" fontId="42" fillId="27" borderId="1"/>
    <xf numFmtId="217" fontId="118" fillId="0" borderId="0" applyFont="0" applyFill="0" applyBorder="0" applyAlignment="0" applyProtection="0"/>
    <xf numFmtId="218" fontId="4" fillId="0" borderId="0" applyFont="0" applyFill="0" applyBorder="0" applyAlignment="0" applyProtection="0"/>
    <xf numFmtId="217" fontId="118" fillId="0" borderId="0" applyFont="0" applyFill="0" applyBorder="0" applyAlignment="0" applyProtection="0"/>
    <xf numFmtId="217" fontId="2" fillId="0" borderId="0" applyFont="0" applyFill="0" applyBorder="0" applyAlignment="0" applyProtection="0"/>
    <xf numFmtId="0" fontId="7" fillId="0" borderId="0">
      <protection locked="0"/>
    </xf>
    <xf numFmtId="215" fontId="7" fillId="0" borderId="0">
      <protection locked="0"/>
    </xf>
    <xf numFmtId="215" fontId="7" fillId="0" borderId="0">
      <protection locked="0"/>
    </xf>
    <xf numFmtId="215" fontId="7" fillId="0" borderId="0">
      <protection locked="0"/>
    </xf>
    <xf numFmtId="215" fontId="7" fillId="0" borderId="0">
      <protection locked="0"/>
    </xf>
    <xf numFmtId="215" fontId="7" fillId="0" borderId="0">
      <protection locked="0"/>
    </xf>
    <xf numFmtId="215" fontId="7" fillId="0" borderId="0">
      <protection locked="0"/>
    </xf>
    <xf numFmtId="215" fontId="7" fillId="0" borderId="0">
      <protection locked="0"/>
    </xf>
    <xf numFmtId="215" fontId="7" fillId="0" borderId="0">
      <protection locked="0"/>
    </xf>
    <xf numFmtId="219" fontId="43" fillId="0" borderId="0">
      <alignment horizontal="right"/>
    </xf>
    <xf numFmtId="0" fontId="7" fillId="0" borderId="0"/>
    <xf numFmtId="0" fontId="42" fillId="8" borderId="0" applyNumberFormat="0" applyBorder="0" applyAlignment="0" applyProtection="0"/>
    <xf numFmtId="38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4" fillId="0" borderId="0">
      <alignment horizontal="left"/>
    </xf>
    <xf numFmtId="0" fontId="45" fillId="0" borderId="5" applyNumberFormat="0" applyAlignment="0" applyProtection="0">
      <alignment horizontal="left" vertical="center"/>
    </xf>
    <xf numFmtId="0" fontId="45" fillId="0" borderId="6">
      <alignment horizontal="left" vertical="center"/>
    </xf>
    <xf numFmtId="215" fontId="7" fillId="0" borderId="0">
      <protection locked="0"/>
    </xf>
    <xf numFmtId="215" fontId="7" fillId="0" borderId="0">
      <protection locked="0"/>
    </xf>
    <xf numFmtId="220" fontId="46" fillId="0" borderId="0">
      <alignment vertical="center"/>
    </xf>
    <xf numFmtId="0" fontId="47" fillId="0" borderId="0" applyNumberFormat="0" applyFill="0" applyBorder="0" applyAlignment="0" applyProtection="0">
      <alignment vertical="top"/>
      <protection locked="0"/>
    </xf>
    <xf numFmtId="0" fontId="42" fillId="4" borderId="1" applyNumberFormat="0" applyBorder="0" applyAlignment="0" applyProtection="0"/>
    <xf numFmtId="10" fontId="42" fillId="6" borderId="1" applyNumberFormat="0" applyBorder="0" applyAlignment="0" applyProtection="0"/>
    <xf numFmtId="0" fontId="42" fillId="4" borderId="1" applyNumberFormat="0" applyBorder="0" applyAlignment="0" applyProtection="0"/>
    <xf numFmtId="10" fontId="42" fillId="4" borderId="1" applyNumberFormat="0" applyBorder="0" applyAlignment="0" applyProtection="0"/>
    <xf numFmtId="221" fontId="21" fillId="28" borderId="0"/>
    <xf numFmtId="193" fontId="48" fillId="28" borderId="0"/>
    <xf numFmtId="221" fontId="21" fillId="28" borderId="0"/>
    <xf numFmtId="221" fontId="21" fillId="28" borderId="0"/>
    <xf numFmtId="0" fontId="118" fillId="29" borderId="0" applyNumberFormat="0" applyFont="0" applyBorder="0" applyAlignment="0" applyProtection="0">
      <alignment horizontal="right"/>
    </xf>
    <xf numFmtId="0" fontId="36" fillId="29" borderId="0" applyNumberFormat="0" applyFont="0" applyBorder="0" applyAlignment="0" applyProtection="0">
      <alignment horizontal="right"/>
    </xf>
    <xf numFmtId="38" fontId="1" fillId="0" borderId="0"/>
    <xf numFmtId="38" fontId="49" fillId="0" borderId="0"/>
    <xf numFmtId="38" fontId="50" fillId="0" borderId="0"/>
    <xf numFmtId="38" fontId="36" fillId="0" borderId="0"/>
    <xf numFmtId="0" fontId="43" fillId="0" borderId="0"/>
    <xf numFmtId="0" fontId="43" fillId="0" borderId="0"/>
    <xf numFmtId="0" fontId="118" fillId="0" borderId="0" applyFont="0" applyFill="0">
      <alignment horizontal="fill"/>
    </xf>
    <xf numFmtId="201" fontId="23" fillId="0" borderId="0" applyFill="0" applyBorder="0" applyAlignment="0"/>
    <xf numFmtId="193" fontId="23" fillId="0" borderId="0" applyFill="0" applyBorder="0" applyAlignment="0"/>
    <xf numFmtId="201" fontId="23" fillId="0" borderId="0" applyFill="0" applyBorder="0" applyAlignment="0"/>
    <xf numFmtId="203" fontId="23" fillId="0" borderId="0" applyFill="0" applyBorder="0" applyAlignment="0"/>
    <xf numFmtId="193" fontId="23" fillId="0" borderId="0" applyFill="0" applyBorder="0" applyAlignment="0"/>
    <xf numFmtId="221" fontId="21" fillId="30" borderId="0"/>
    <xf numFmtId="193" fontId="51" fillId="30" borderId="0"/>
    <xf numFmtId="221" fontId="21" fillId="30" borderId="0"/>
    <xf numFmtId="221" fontId="21" fillId="30" borderId="0"/>
    <xf numFmtId="222" fontId="118" fillId="0" borderId="0" applyFont="0" applyFill="0" applyBorder="0" applyAlignment="0" applyProtection="0"/>
    <xf numFmtId="223" fontId="118" fillId="0" borderId="0" applyFont="0" applyFill="0" applyBorder="0" applyAlignment="0" applyProtection="0"/>
    <xf numFmtId="0" fontId="52" fillId="0" borderId="2"/>
    <xf numFmtId="224" fontId="118" fillId="0" borderId="0" applyFont="0" applyFill="0" applyBorder="0" applyAlignment="0" applyProtection="0"/>
    <xf numFmtId="188" fontId="118" fillId="0" borderId="0" applyFont="0" applyFill="0" applyBorder="0" applyAlignment="0" applyProtection="0"/>
    <xf numFmtId="0" fontId="2" fillId="0" borderId="0"/>
    <xf numFmtId="37" fontId="53" fillId="0" borderId="0"/>
    <xf numFmtId="39" fontId="21" fillId="0" borderId="0"/>
    <xf numFmtId="188" fontId="21" fillId="0" borderId="0"/>
    <xf numFmtId="39" fontId="21" fillId="0" borderId="0"/>
    <xf numFmtId="39" fontId="21" fillId="0" borderId="0"/>
    <xf numFmtId="0" fontId="10" fillId="0" borderId="0"/>
    <xf numFmtId="0" fontId="54" fillId="0" borderId="0"/>
    <xf numFmtId="225" fontId="118" fillId="0" borderId="0" applyFont="0" applyFill="0" applyBorder="0" applyAlignment="0" applyProtection="0"/>
    <xf numFmtId="226" fontId="118" fillId="0" borderId="0" applyFont="0" applyFill="0" applyBorder="0" applyAlignment="0" applyProtection="0"/>
    <xf numFmtId="14" fontId="32" fillId="0" borderId="0">
      <alignment horizontal="center" wrapText="1"/>
      <protection locked="0"/>
    </xf>
    <xf numFmtId="199" fontId="7" fillId="0" borderId="0" applyFont="0" applyFill="0" applyBorder="0" applyAlignment="0" applyProtection="0"/>
    <xf numFmtId="227" fontId="7" fillId="0" borderId="0" applyFont="0" applyFill="0" applyBorder="0" applyAlignment="0" applyProtection="0"/>
    <xf numFmtId="10" fontId="118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118" fillId="0" borderId="0" applyFont="0" applyFill="0" applyBorder="0" applyAlignment="0" applyProtection="0"/>
    <xf numFmtId="9" fontId="23" fillId="0" borderId="0" applyFont="0" applyFill="0" applyBorder="0" applyAlignment="0" applyProtection="0"/>
    <xf numFmtId="13" fontId="7" fillId="0" borderId="0" applyFont="0" applyFill="0" applyProtection="0"/>
    <xf numFmtId="0" fontId="42" fillId="8" borderId="1"/>
    <xf numFmtId="201" fontId="23" fillId="0" borderId="0" applyFill="0" applyBorder="0" applyAlignment="0"/>
    <xf numFmtId="193" fontId="23" fillId="0" borderId="0" applyFill="0" applyBorder="0" applyAlignment="0"/>
    <xf numFmtId="201" fontId="23" fillId="0" borderId="0" applyFill="0" applyBorder="0" applyAlignment="0"/>
    <xf numFmtId="203" fontId="23" fillId="0" borderId="0" applyFill="0" applyBorder="0" applyAlignment="0"/>
    <xf numFmtId="193" fontId="23" fillId="0" borderId="0" applyFill="0" applyBorder="0" applyAlignment="0"/>
    <xf numFmtId="4" fontId="9" fillId="0" borderId="0">
      <alignment horizontal="right"/>
    </xf>
    <xf numFmtId="228" fontId="55" fillId="0" borderId="0"/>
    <xf numFmtId="0" fontId="118" fillId="0" borderId="0" applyNumberFormat="0" applyFont="0" applyFill="0" applyBorder="0" applyAlignment="0" applyProtection="0">
      <alignment horizontal="left"/>
    </xf>
    <xf numFmtId="0" fontId="10" fillId="0" borderId="0" applyNumberFormat="0" applyFont="0" applyFill="0" applyBorder="0" applyAlignment="0" applyProtection="0">
      <alignment horizontal="left"/>
    </xf>
    <xf numFmtId="0" fontId="118" fillId="0" borderId="0" applyNumberFormat="0" applyFont="0" applyFill="0" applyBorder="0" applyAlignment="0" applyProtection="0">
      <alignment horizontal="left"/>
    </xf>
    <xf numFmtId="0" fontId="35" fillId="0" borderId="2">
      <alignment horizontal="center"/>
    </xf>
    <xf numFmtId="4" fontId="56" fillId="0" borderId="0">
      <alignment horizontal="right"/>
    </xf>
    <xf numFmtId="0" fontId="21" fillId="0" borderId="0" applyNumberFormat="0" applyFill="0" applyBorder="0" applyAlignment="0" applyProtection="0">
      <alignment horizontal="left"/>
    </xf>
    <xf numFmtId="14" fontId="57" fillId="0" borderId="0" applyNumberFormat="0" applyFill="0" applyBorder="0" applyAlignment="0" applyProtection="0">
      <alignment horizontal="left"/>
    </xf>
    <xf numFmtId="0" fontId="21" fillId="0" borderId="0" applyNumberFormat="0" applyFill="0" applyBorder="0" applyAlignment="0" applyProtection="0">
      <alignment horizontal="left"/>
    </xf>
    <xf numFmtId="229" fontId="21" fillId="0" borderId="0" applyNumberFormat="0" applyFill="0" applyBorder="0" applyAlignment="0" applyProtection="0">
      <alignment horizontal="left"/>
    </xf>
    <xf numFmtId="41" fontId="2" fillId="0" borderId="0" applyFont="0" applyFill="0" applyBorder="0" applyAlignment="0" applyProtection="0"/>
    <xf numFmtId="0" fontId="35" fillId="0" borderId="0" applyNumberFormat="0" applyFill="0" applyBorder="0" applyAlignment="0" applyProtection="0"/>
    <xf numFmtId="4" fontId="58" fillId="10" borderId="7" applyNumberFormat="0" applyProtection="0">
      <alignment vertical="center"/>
    </xf>
    <xf numFmtId="4" fontId="59" fillId="10" borderId="7" applyNumberFormat="0" applyProtection="0">
      <alignment vertical="center"/>
    </xf>
    <xf numFmtId="4" fontId="58" fillId="10" borderId="7" applyNumberFormat="0" applyProtection="0">
      <alignment horizontal="left" vertical="center" indent="1"/>
    </xf>
    <xf numFmtId="0" fontId="58" fillId="10" borderId="7" applyNumberFormat="0" applyProtection="0">
      <alignment horizontal="left" vertical="top" indent="1"/>
    </xf>
    <xf numFmtId="4" fontId="58" fillId="31" borderId="0" applyNumberFormat="0" applyProtection="0">
      <alignment horizontal="left" vertical="center" indent="1"/>
    </xf>
    <xf numFmtId="4" fontId="22" fillId="32" borderId="7" applyNumberFormat="0" applyProtection="0">
      <alignment horizontal="right" vertical="center"/>
    </xf>
    <xf numFmtId="4" fontId="22" fillId="9" borderId="7" applyNumberFormat="0" applyProtection="0">
      <alignment horizontal="right" vertical="center"/>
    </xf>
    <xf numFmtId="4" fontId="22" fillId="33" borderId="7" applyNumberFormat="0" applyProtection="0">
      <alignment horizontal="right" vertical="center"/>
    </xf>
    <xf numFmtId="4" fontId="22" fillId="34" borderId="7" applyNumberFormat="0" applyProtection="0">
      <alignment horizontal="right" vertical="center"/>
    </xf>
    <xf numFmtId="4" fontId="22" fillId="35" borderId="7" applyNumberFormat="0" applyProtection="0">
      <alignment horizontal="right" vertical="center"/>
    </xf>
    <xf numFmtId="4" fontId="22" fillId="36" borderId="7" applyNumberFormat="0" applyProtection="0">
      <alignment horizontal="right" vertical="center"/>
    </xf>
    <xf numFmtId="4" fontId="22" fillId="37" borderId="7" applyNumberFormat="0" applyProtection="0">
      <alignment horizontal="right" vertical="center"/>
    </xf>
    <xf numFmtId="4" fontId="22" fillId="38" borderId="7" applyNumberFormat="0" applyProtection="0">
      <alignment horizontal="right" vertical="center"/>
    </xf>
    <xf numFmtId="4" fontId="22" fillId="39" borderId="7" applyNumberFormat="0" applyProtection="0">
      <alignment horizontal="right" vertical="center"/>
    </xf>
    <xf numFmtId="4" fontId="58" fillId="40" borderId="8" applyNumberFormat="0" applyProtection="0">
      <alignment horizontal="left" vertical="center" indent="1"/>
    </xf>
    <xf numFmtId="4" fontId="22" fillId="2" borderId="0" applyNumberFormat="0" applyProtection="0">
      <alignment horizontal="left" vertical="center" indent="1"/>
    </xf>
    <xf numFmtId="4" fontId="60" fillId="41" borderId="0" applyNumberFormat="0" applyProtection="0">
      <alignment horizontal="left" vertical="center" indent="1"/>
    </xf>
    <xf numFmtId="4" fontId="22" fillId="31" borderId="7" applyNumberFormat="0" applyProtection="0">
      <alignment horizontal="right" vertical="center"/>
    </xf>
    <xf numFmtId="4" fontId="22" fillId="2" borderId="0" applyNumberFormat="0" applyProtection="0">
      <alignment horizontal="left" vertical="center" indent="1"/>
    </xf>
    <xf numFmtId="4" fontId="22" fillId="31" borderId="0" applyNumberFormat="0" applyProtection="0">
      <alignment horizontal="left" vertical="center" indent="1"/>
    </xf>
    <xf numFmtId="0" fontId="7" fillId="41" borderId="7" applyNumberFormat="0" applyProtection="0">
      <alignment horizontal="left" vertical="center" indent="1"/>
    </xf>
    <xf numFmtId="0" fontId="7" fillId="41" borderId="7" applyNumberFormat="0" applyProtection="0">
      <alignment horizontal="left" vertical="top" indent="1"/>
    </xf>
    <xf numFmtId="0" fontId="7" fillId="31" borderId="7" applyNumberFormat="0" applyProtection="0">
      <alignment horizontal="left" vertical="center" indent="1"/>
    </xf>
    <xf numFmtId="0" fontId="7" fillId="31" borderId="7" applyNumberFormat="0" applyProtection="0">
      <alignment horizontal="left" vertical="top" indent="1"/>
    </xf>
    <xf numFmtId="0" fontId="7" fillId="11" borderId="7" applyNumberFormat="0" applyProtection="0">
      <alignment horizontal="left" vertical="center" indent="1"/>
    </xf>
    <xf numFmtId="0" fontId="7" fillId="11" borderId="7" applyNumberFormat="0" applyProtection="0">
      <alignment horizontal="left" vertical="top" indent="1"/>
    </xf>
    <xf numFmtId="0" fontId="7" fillId="2" borderId="7" applyNumberFormat="0" applyProtection="0">
      <alignment horizontal="left" vertical="center" indent="1"/>
    </xf>
    <xf numFmtId="0" fontId="7" fillId="2" borderId="7" applyNumberFormat="0" applyProtection="0">
      <alignment horizontal="left" vertical="top" indent="1"/>
    </xf>
    <xf numFmtId="4" fontId="22" fillId="6" borderId="7" applyNumberFormat="0" applyProtection="0">
      <alignment vertical="center"/>
    </xf>
    <xf numFmtId="4" fontId="61" fillId="6" borderId="7" applyNumberFormat="0" applyProtection="0">
      <alignment vertical="center"/>
    </xf>
    <xf numFmtId="4" fontId="22" fillId="6" borderId="7" applyNumberFormat="0" applyProtection="0">
      <alignment horizontal="left" vertical="center" indent="1"/>
    </xf>
    <xf numFmtId="0" fontId="22" fillId="6" borderId="7" applyNumberFormat="0" applyProtection="0">
      <alignment horizontal="left" vertical="top" indent="1"/>
    </xf>
    <xf numFmtId="4" fontId="22" fillId="2" borderId="7" applyNumberFormat="0" applyProtection="0">
      <alignment horizontal="right" vertical="center"/>
    </xf>
    <xf numFmtId="4" fontId="61" fillId="2" borderId="7" applyNumberFormat="0" applyProtection="0">
      <alignment horizontal="right" vertical="center"/>
    </xf>
    <xf numFmtId="4" fontId="22" fillId="31" borderId="7" applyNumberFormat="0" applyProtection="0">
      <alignment horizontal="left" vertical="center" indent="1"/>
    </xf>
    <xf numFmtId="0" fontId="22" fillId="31" borderId="7" applyNumberFormat="0" applyProtection="0">
      <alignment horizontal="left" vertical="top" indent="1"/>
    </xf>
    <xf numFmtId="4" fontId="62" fillId="28" borderId="0" applyNumberFormat="0" applyProtection="0">
      <alignment horizontal="left" vertical="center" indent="1"/>
    </xf>
    <xf numFmtId="4" fontId="63" fillId="2" borderId="7" applyNumberFormat="0" applyProtection="0">
      <alignment horizontal="right" vertical="center"/>
    </xf>
    <xf numFmtId="0" fontId="64" fillId="0" borderId="0">
      <alignment horizontal="left"/>
    </xf>
    <xf numFmtId="0" fontId="65" fillId="41" borderId="0" applyNumberFormat="0"/>
    <xf numFmtId="43" fontId="42" fillId="0" borderId="9"/>
    <xf numFmtId="0" fontId="54" fillId="0" borderId="0"/>
    <xf numFmtId="0" fontId="66" fillId="0" borderId="1">
      <alignment horizontal="center"/>
    </xf>
    <xf numFmtId="0" fontId="66" fillId="0" borderId="0">
      <alignment horizontal="center" vertical="center"/>
    </xf>
    <xf numFmtId="0" fontId="67" fillId="0" borderId="0" applyNumberFormat="0" applyFill="0">
      <alignment horizontal="left" vertical="center"/>
    </xf>
    <xf numFmtId="0" fontId="67" fillId="0" borderId="0" applyNumberFormat="0" applyFill="0">
      <alignment horizontal="left" vertical="center"/>
    </xf>
    <xf numFmtId="0" fontId="67" fillId="0" borderId="0" applyNumberFormat="0" applyFill="0">
      <alignment horizontal="left" vertical="center"/>
    </xf>
    <xf numFmtId="0" fontId="52" fillId="0" borderId="0"/>
    <xf numFmtId="40" fontId="68" fillId="0" borderId="0" applyBorder="0">
      <alignment horizontal="right"/>
    </xf>
    <xf numFmtId="0" fontId="7" fillId="0" borderId="0"/>
    <xf numFmtId="49" fontId="22" fillId="0" borderId="0" applyFill="0" applyBorder="0" applyAlignment="0"/>
    <xf numFmtId="230" fontId="7" fillId="0" borderId="0" applyFill="0" applyBorder="0" applyAlignment="0"/>
    <xf numFmtId="231" fontId="7" fillId="0" borderId="0" applyFill="0" applyBorder="0" applyAlignment="0"/>
    <xf numFmtId="0" fontId="69" fillId="0" borderId="0">
      <alignment horizontal="center"/>
    </xf>
    <xf numFmtId="215" fontId="7" fillId="0" borderId="10">
      <protection locked="0"/>
    </xf>
    <xf numFmtId="232" fontId="7" fillId="0" borderId="0" applyFont="0" applyFill="0" applyBorder="0" applyAlignment="0" applyProtection="0"/>
    <xf numFmtId="233" fontId="7" fillId="0" borderId="0" applyFont="0" applyFill="0" applyBorder="0" applyAlignment="0" applyProtection="0"/>
    <xf numFmtId="234" fontId="21" fillId="0" borderId="0" applyFont="0" applyFill="0" applyBorder="0" applyAlignment="0" applyProtection="0"/>
    <xf numFmtId="235" fontId="21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118" fillId="0" borderId="0"/>
    <xf numFmtId="0" fontId="71" fillId="0" borderId="0"/>
    <xf numFmtId="226" fontId="118" fillId="0" borderId="0" applyFont="0" applyFill="0" applyBorder="0" applyAlignment="0" applyProtection="0"/>
    <xf numFmtId="225" fontId="118" fillId="0" borderId="0" applyFont="0" applyFill="0" applyBorder="0" applyAlignment="0" applyProtection="0"/>
    <xf numFmtId="41" fontId="7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8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4" fillId="0" borderId="11" applyNumberFormat="0" applyFill="0" applyAlignment="0" applyProtection="0">
      <alignment vertical="center"/>
    </xf>
    <xf numFmtId="0" fontId="75" fillId="0" borderId="12" applyNumberFormat="0" applyFill="0" applyAlignment="0" applyProtection="0">
      <alignment vertical="center"/>
    </xf>
    <xf numFmtId="0" fontId="76" fillId="0" borderId="13" applyNumberFormat="0" applyFill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4" fontId="78" fillId="0" borderId="0">
      <alignment horizontal="right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9" fillId="32" borderId="0" applyNumberFormat="0" applyBorder="0" applyAlignment="0" applyProtection="0">
      <alignment vertical="center"/>
    </xf>
    <xf numFmtId="0" fontId="80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3" fillId="42" borderId="0" applyNumberFormat="0" applyBorder="0" applyAlignment="0" applyProtection="0"/>
    <xf numFmtId="0" fontId="83" fillId="42" borderId="0" applyNumberFormat="0" applyBorder="0" applyAlignment="0" applyProtection="0"/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0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0" fillId="32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0" fillId="32" borderId="0" applyNumberFormat="0" applyBorder="0" applyAlignment="0" applyProtection="0">
      <alignment vertical="center"/>
    </xf>
    <xf numFmtId="0" fontId="80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0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0" fillId="32" borderId="0" applyNumberFormat="0" applyBorder="0" applyAlignment="0" applyProtection="0">
      <alignment vertical="center"/>
    </xf>
    <xf numFmtId="0" fontId="84" fillId="27" borderId="0" applyNumberFormat="0" applyBorder="0" applyAlignment="0" applyProtection="0">
      <alignment vertical="center"/>
    </xf>
    <xf numFmtId="0" fontId="84" fillId="27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4" fillId="27" borderId="0" applyNumberFormat="0" applyBorder="0" applyAlignment="0" applyProtection="0">
      <alignment vertical="center"/>
    </xf>
    <xf numFmtId="0" fontId="84" fillId="27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5" fillId="32" borderId="0" applyNumberFormat="0" applyBorder="0" applyAlignment="0" applyProtection="0">
      <alignment vertical="center"/>
    </xf>
    <xf numFmtId="0" fontId="80" fillId="32" borderId="0" applyNumberFormat="0" applyBorder="0" applyAlignment="0" applyProtection="0">
      <alignment vertical="center"/>
    </xf>
    <xf numFmtId="0" fontId="86" fillId="32" borderId="0" applyNumberFormat="0" applyBorder="0" applyAlignment="0" applyProtection="0">
      <alignment vertical="center"/>
    </xf>
    <xf numFmtId="0" fontId="86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10" fillId="0" borderId="0"/>
    <xf numFmtId="0" fontId="13" fillId="0" borderId="0">
      <alignment vertical="center"/>
    </xf>
    <xf numFmtId="0" fontId="13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3" fillId="0" borderId="0">
      <alignment vertical="center"/>
    </xf>
    <xf numFmtId="0" fontId="13" fillId="0" borderId="0">
      <alignment vertical="center"/>
    </xf>
    <xf numFmtId="0" fontId="21" fillId="0" borderId="0"/>
    <xf numFmtId="0" fontId="21" fillId="0" borderId="0"/>
    <xf numFmtId="0" fontId="17" fillId="0" borderId="0">
      <alignment vertical="center"/>
    </xf>
    <xf numFmtId="0" fontId="118" fillId="0" borderId="0"/>
    <xf numFmtId="0" fontId="118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118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/>
    <xf numFmtId="0" fontId="118" fillId="0" borderId="0"/>
    <xf numFmtId="0" fontId="8" fillId="0" borderId="0">
      <alignment vertical="center"/>
    </xf>
    <xf numFmtId="0" fontId="87" fillId="0" borderId="0">
      <alignment vertical="center"/>
    </xf>
    <xf numFmtId="0" fontId="4" fillId="0" borderId="0"/>
    <xf numFmtId="0" fontId="4" fillId="0" borderId="0"/>
    <xf numFmtId="0" fontId="87" fillId="0" borderId="0">
      <alignment vertical="center"/>
    </xf>
    <xf numFmtId="0" fontId="118" fillId="0" borderId="0" applyNumberFormat="0" applyFill="0" applyBorder="0" applyAlignment="0" applyProtection="0"/>
    <xf numFmtId="0" fontId="8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4" fillId="0" borderId="0">
      <alignment vertical="center"/>
    </xf>
    <xf numFmtId="0" fontId="4" fillId="0" borderId="0">
      <alignment vertical="center"/>
    </xf>
    <xf numFmtId="0" fontId="87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8" fillId="0" borderId="0"/>
    <xf numFmtId="0" fontId="118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9" fontId="91" fillId="0" borderId="0" applyFont="0" applyFill="0" applyBorder="0" applyAlignment="0" applyProtection="0"/>
    <xf numFmtId="0" fontId="92" fillId="43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4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6" fillId="22" borderId="0" applyNumberFormat="0" applyBorder="0" applyAlignment="0" applyProtection="0"/>
    <xf numFmtId="0" fontId="96" fillId="22" borderId="0" applyNumberFormat="0" applyBorder="0" applyAlignment="0" applyProtection="0"/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4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4" fillId="43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4" fillId="43" borderId="0" applyNumberFormat="0" applyBorder="0" applyAlignment="0" applyProtection="0">
      <alignment vertical="center"/>
    </xf>
    <xf numFmtId="0" fontId="94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4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4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7" fillId="45" borderId="0" applyNumberFormat="0" applyBorder="0" applyAlignment="0" applyProtection="0">
      <alignment vertical="center"/>
    </xf>
    <xf numFmtId="0" fontId="97" fillId="45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7" fillId="45" borderId="0" applyNumberFormat="0" applyBorder="0" applyAlignment="0" applyProtection="0">
      <alignment vertical="center"/>
    </xf>
    <xf numFmtId="0" fontId="97" fillId="45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8" fillId="43" borderId="0" applyNumberFormat="0" applyBorder="0" applyAlignment="0" applyProtection="0">
      <alignment vertical="center"/>
    </xf>
    <xf numFmtId="0" fontId="94" fillId="43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9" fillId="43" borderId="0" applyNumberFormat="0" applyBorder="0" applyAlignment="0" applyProtection="0">
      <alignment vertical="center"/>
    </xf>
    <xf numFmtId="0" fontId="99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7" fillId="45" borderId="0" applyNumberFormat="0" applyBorder="0" applyAlignment="0" applyProtection="0">
      <alignment vertical="center"/>
    </xf>
    <xf numFmtId="0" fontId="97" fillId="45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7" fillId="45" borderId="0" applyNumberFormat="0" applyBorder="0" applyAlignment="0" applyProtection="0">
      <alignment vertical="center"/>
    </xf>
    <xf numFmtId="0" fontId="97" fillId="45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4" fontId="10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102" fillId="0" borderId="14" applyNumberFormat="0" applyFill="0" applyAlignment="0" applyProtection="0">
      <alignment vertical="center"/>
    </xf>
    <xf numFmtId="236" fontId="103" fillId="0" borderId="0" applyFont="0" applyFill="0" applyBorder="0" applyAlignment="0" applyProtection="0"/>
    <xf numFmtId="237" fontId="103" fillId="0" borderId="0" applyFont="0" applyFill="0" applyBorder="0" applyAlignment="0" applyProtection="0"/>
    <xf numFmtId="0" fontId="104" fillId="4" borderId="15" applyNumberFormat="0" applyAlignment="0" applyProtection="0">
      <alignment vertical="center"/>
    </xf>
    <xf numFmtId="0" fontId="105" fillId="46" borderId="16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8" fillId="0" borderId="17" applyNumberFormat="0" applyFill="0" applyAlignment="0" applyProtection="0">
      <alignment vertical="center"/>
    </xf>
    <xf numFmtId="238" fontId="7" fillId="0" borderId="0" applyFont="0" applyFill="0" applyBorder="0" applyAlignment="0" applyProtection="0"/>
    <xf numFmtId="239" fontId="7" fillId="0" borderId="0" applyFont="0" applyFill="0" applyBorder="0" applyAlignment="0" applyProtection="0"/>
    <xf numFmtId="0" fontId="118" fillId="0" borderId="0"/>
    <xf numFmtId="1" fontId="118" fillId="0" borderId="0"/>
    <xf numFmtId="240" fontId="91" fillId="0" borderId="0" applyFont="0" applyFill="0" applyBorder="0" applyAlignment="0" applyProtection="0"/>
    <xf numFmtId="241" fontId="91" fillId="0" borderId="0" applyFont="0" applyFill="0" applyBorder="0" applyAlignment="0" applyProtection="0"/>
    <xf numFmtId="236" fontId="118" fillId="0" borderId="0" applyFont="0" applyFill="0" applyBorder="0" applyAlignment="0" applyProtection="0"/>
    <xf numFmtId="237" fontId="118" fillId="0" borderId="0" applyFont="0" applyFill="0" applyBorder="0" applyAlignment="0" applyProtection="0"/>
    <xf numFmtId="0" fontId="118" fillId="0" borderId="0"/>
    <xf numFmtId="0" fontId="118" fillId="0" borderId="0" applyFont="0" applyFill="0" applyBorder="0" applyAlignment="0" applyProtection="0"/>
    <xf numFmtId="0" fontId="118" fillId="0" borderId="0" applyFont="0" applyFill="0" applyBorder="0" applyAlignment="0" applyProtection="0"/>
    <xf numFmtId="242" fontId="118" fillId="0" borderId="0" applyFont="0" applyFill="0" applyBorder="0" applyAlignment="0" applyProtection="0"/>
    <xf numFmtId="243" fontId="11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1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118" fillId="0" borderId="0" applyFont="0" applyFill="0" applyBorder="0" applyAlignment="0" applyProtection="0"/>
    <xf numFmtId="41" fontId="10" fillId="0" borderId="0" applyFont="0" applyFill="0" applyBorder="0" applyAlignment="0" applyProtection="0"/>
    <xf numFmtId="226" fontId="21" fillId="0" borderId="0" applyFont="0" applyFill="0" applyBorder="0" applyAlignment="0" applyProtection="0">
      <alignment vertical="center"/>
    </xf>
    <xf numFmtId="226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109" fillId="0" borderId="0"/>
    <xf numFmtId="0" fontId="110" fillId="47" borderId="0" applyNumberFormat="0" applyBorder="0" applyAlignment="0" applyProtection="0"/>
    <xf numFmtId="0" fontId="110" fillId="47" borderId="0" applyNumberFormat="0" applyBorder="0" applyAlignment="0" applyProtection="0"/>
    <xf numFmtId="0" fontId="110" fillId="48" borderId="0" applyNumberFormat="0" applyBorder="0" applyAlignment="0" applyProtection="0"/>
    <xf numFmtId="0" fontId="110" fillId="48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27" fillId="1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111" fillId="10" borderId="0" applyNumberFormat="0" applyBorder="0" applyAlignment="0" applyProtection="0">
      <alignment vertical="center"/>
    </xf>
    <xf numFmtId="0" fontId="112" fillId="4" borderId="18" applyNumberFormat="0" applyAlignment="0" applyProtection="0">
      <alignment vertical="center"/>
    </xf>
    <xf numFmtId="0" fontId="113" fillId="5" borderId="15" applyNumberFormat="0" applyAlignment="0" applyProtection="0">
      <alignment vertical="center"/>
    </xf>
    <xf numFmtId="201" fontId="7" fillId="0" borderId="0" applyFont="0" applyFill="0" applyBorder="0" applyAlignment="0" applyProtection="0"/>
    <xf numFmtId="244" fontId="100" fillId="0" borderId="0" applyFont="0" applyFill="0" applyBorder="0" applyAlignment="0" applyProtection="0"/>
    <xf numFmtId="0" fontId="23" fillId="0" borderId="0"/>
    <xf numFmtId="0" fontId="118" fillId="0" borderId="0"/>
    <xf numFmtId="0" fontId="100" fillId="0" borderId="0"/>
    <xf numFmtId="0" fontId="7" fillId="0" borderId="0"/>
    <xf numFmtId="0" fontId="114" fillId="0" borderId="0"/>
    <xf numFmtId="0" fontId="115" fillId="0" borderId="0"/>
    <xf numFmtId="40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0" fontId="118" fillId="6" borderId="19" applyNumberFormat="0" applyFont="0" applyAlignment="0" applyProtection="0">
      <alignment vertical="center"/>
    </xf>
    <xf numFmtId="0" fontId="7" fillId="0" borderId="1" applyNumberFormat="0"/>
    <xf numFmtId="225" fontId="7" fillId="0" borderId="1" applyNumberFormat="0"/>
    <xf numFmtId="0" fontId="7" fillId="0" borderId="1" applyNumberFormat="0"/>
    <xf numFmtId="38" fontId="118" fillId="0" borderId="0" applyFont="0" applyFill="0" applyBorder="0" applyAlignment="0" applyProtection="0"/>
    <xf numFmtId="40" fontId="118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116" fillId="0" borderId="0"/>
  </cellStyleXfs>
  <cellXfs count="8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245" fontId="4" fillId="0" borderId="0" xfId="0" applyNumberFormat="1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641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/>
    </xf>
    <xf numFmtId="246" fontId="2" fillId="0" borderId="1" xfId="0" applyNumberFormat="1" applyFont="1" applyBorder="1" applyAlignment="1">
      <alignment horizontal="center" vertical="center"/>
    </xf>
    <xf numFmtId="43" fontId="2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245" fontId="4" fillId="0" borderId="0" xfId="0" applyNumberFormat="1" applyFont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220" fontId="8" fillId="0" borderId="1" xfId="0" applyNumberFormat="1" applyFont="1" applyFill="1" applyBorder="1" applyAlignment="1">
      <alignment horizontal="center" vertical="center" wrapText="1"/>
    </xf>
    <xf numFmtId="247" fontId="9" fillId="0" borderId="1" xfId="641" applyNumberFormat="1" applyFont="1" applyFill="1" applyBorder="1" applyAlignment="1">
      <alignment horizontal="center" vertical="center" wrapText="1"/>
    </xf>
    <xf numFmtId="248" fontId="2" fillId="0" borderId="1" xfId="641" applyNumberFormat="1" applyFont="1" applyFill="1" applyBorder="1" applyAlignment="1">
      <alignment horizontal="center" vertical="center"/>
    </xf>
    <xf numFmtId="0" fontId="9" fillId="0" borderId="1" xfId="641" applyFont="1" applyFill="1" applyBorder="1" applyAlignment="1">
      <alignment horizontal="left" vertical="center" wrapText="1"/>
    </xf>
    <xf numFmtId="0" fontId="4" fillId="0" borderId="1" xfId="641" applyFont="1" applyFill="1" applyBorder="1" applyAlignment="1">
      <alignment horizontal="center" vertical="center"/>
    </xf>
    <xf numFmtId="0" fontId="4" fillId="0" borderId="1" xfId="641" applyFont="1" applyFill="1" applyBorder="1" applyAlignment="1">
      <alignment horizontal="left" vertical="center"/>
    </xf>
    <xf numFmtId="0" fontId="2" fillId="0" borderId="1" xfId="641" applyFont="1" applyFill="1" applyBorder="1" applyAlignment="1">
      <alignment horizontal="center" vertical="center"/>
    </xf>
    <xf numFmtId="0" fontId="4" fillId="0" borderId="1" xfId="64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left" vertical="center"/>
    </xf>
    <xf numFmtId="0" fontId="4" fillId="0" borderId="1" xfId="641" applyFont="1" applyFill="1" applyBorder="1" applyAlignment="1">
      <alignment horizontal="left" vertical="center" shrinkToFit="1"/>
    </xf>
    <xf numFmtId="248" fontId="2" fillId="0" borderId="1" xfId="641" applyNumberFormat="1" applyFont="1" applyFill="1" applyBorder="1" applyAlignment="1">
      <alignment horizontal="center" vertical="center" shrinkToFit="1"/>
    </xf>
    <xf numFmtId="0" fontId="2" fillId="0" borderId="1" xfId="641" applyFont="1" applyFill="1" applyBorder="1" applyAlignment="1">
      <alignment horizontal="center" vertical="center" shrinkToFit="1"/>
    </xf>
    <xf numFmtId="0" fontId="9" fillId="0" borderId="1" xfId="64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662" applyFont="1" applyFill="1" applyBorder="1" applyAlignment="1">
      <alignment horizontal="left" vertical="center"/>
    </xf>
    <xf numFmtId="0" fontId="2" fillId="0" borderId="1" xfId="662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shrinkToFit="1"/>
    </xf>
    <xf numFmtId="0" fontId="4" fillId="0" borderId="1" xfId="662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225" fontId="11" fillId="0" borderId="1" xfId="0" applyNumberFormat="1" applyFont="1" applyFill="1" applyBorder="1" applyAlignment="1">
      <alignment vertical="center" wrapText="1"/>
    </xf>
    <xf numFmtId="43" fontId="2" fillId="0" borderId="1" xfId="1" applyFont="1" applyFill="1" applyBorder="1" applyAlignment="1">
      <alignment vertical="center"/>
    </xf>
    <xf numFmtId="43" fontId="2" fillId="0" borderId="1" xfId="0" applyNumberFormat="1" applyFont="1" applyFill="1" applyBorder="1" applyAlignment="1">
      <alignment horizontal="right" vertical="center"/>
    </xf>
    <xf numFmtId="249" fontId="9" fillId="0" borderId="1" xfId="641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left" vertical="center" wrapText="1"/>
    </xf>
    <xf numFmtId="249" fontId="2" fillId="0" borderId="1" xfId="641" applyNumberFormat="1" applyFont="1" applyFill="1" applyBorder="1" applyAlignment="1">
      <alignment horizontal="right" vertical="center" wrapText="1"/>
    </xf>
    <xf numFmtId="43" fontId="2" fillId="0" borderId="1" xfId="674" applyNumberFormat="1" applyFont="1" applyFill="1" applyBorder="1" applyAlignment="1">
      <alignment horizontal="right" vertical="center" wrapText="1"/>
    </xf>
    <xf numFmtId="14" fontId="13" fillId="0" borderId="1" xfId="0" applyNumberFormat="1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220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247" fontId="2" fillId="0" borderId="1" xfId="641" applyNumberFormat="1" applyFont="1" applyFill="1" applyBorder="1" applyAlignment="1">
      <alignment horizontal="center" vertical="center" wrapText="1"/>
    </xf>
    <xf numFmtId="250" fontId="15" fillId="0" borderId="1" xfId="0" applyNumberFormat="1" applyFont="1" applyFill="1" applyBorder="1" applyAlignment="1">
      <alignment horizontal="center" vertical="center"/>
    </xf>
    <xf numFmtId="0" fontId="4" fillId="0" borderId="1" xfId="641" applyFont="1" applyFill="1" applyBorder="1" applyAlignment="1">
      <alignment horizontal="left" vertical="center" wrapText="1"/>
    </xf>
    <xf numFmtId="43" fontId="16" fillId="0" borderId="1" xfId="1" applyFont="1" applyFill="1" applyBorder="1" applyAlignment="1">
      <alignment horizontal="center" vertical="center"/>
    </xf>
    <xf numFmtId="225" fontId="11" fillId="0" borderId="1" xfId="0" applyNumberFormat="1" applyFont="1" applyFill="1" applyBorder="1" applyAlignment="1">
      <alignment wrapText="1"/>
    </xf>
    <xf numFmtId="251" fontId="2" fillId="0" borderId="1" xfId="0" applyNumberFormat="1" applyFont="1" applyFill="1" applyBorder="1" applyAlignment="1">
      <alignment horizontal="right" vertical="center"/>
    </xf>
    <xf numFmtId="245" fontId="2" fillId="0" borderId="1" xfId="0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688" applyFont="1" applyFill="1" applyBorder="1" applyAlignment="1">
      <alignment horizontal="center" vertical="center"/>
    </xf>
    <xf numFmtId="0" fontId="2" fillId="0" borderId="1" xfId="688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1" xfId="687" applyFont="1" applyFill="1" applyBorder="1" applyAlignment="1">
      <alignment horizontal="center" vertical="center" wrapText="1"/>
    </xf>
    <xf numFmtId="0" fontId="2" fillId="0" borderId="1" xfId="687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688" applyFont="1" applyFill="1" applyBorder="1" applyAlignment="1">
      <alignment horizontal="center" vertical="center"/>
    </xf>
    <xf numFmtId="0" fontId="2" fillId="2" borderId="1" xfId="688" applyFont="1" applyFill="1" applyBorder="1" applyAlignment="1">
      <alignment horizontal="center" vertical="center"/>
    </xf>
  </cellXfs>
  <cellStyles count="1025">
    <cellStyle name="&#10;mouse.drv=lm" xfId="2"/>
    <cellStyle name="??" xfId="3"/>
    <cellStyle name="?? [0]" xfId="4"/>
    <cellStyle name="?? [0] 2" xfId="5"/>
    <cellStyle name="?? 2" xfId="6"/>
    <cellStyle name="??_0N-HANDLING " xfId="7"/>
    <cellStyle name="?鹎%U龡&amp;H?_x0008__x001c__x001c_?_x0007__x0001__x0001_" xfId="8"/>
    <cellStyle name="?鹎%U龡&amp;H?_x0008__x001c__x001c_?_x0007__x0001__x0001_ 2" xfId="9"/>
    <cellStyle name="?鹎%U龡&amp;H?_x0008__x001c__x001c_?_x0007__x0001__x0001_ 2 2" xfId="10"/>
    <cellStyle name="?鹎%U龡&amp;H?_x0008__x001c__x001c_?_x0007__x0001__x0001__D08公允价值变动损益" xfId="11"/>
    <cellStyle name="@_text" xfId="12"/>
    <cellStyle name="_(中企华)审计评估联合申报明细表.V1" xfId="13"/>
    <cellStyle name="_2005年工作底稿" xfId="14"/>
    <cellStyle name="_2005年工作底稿_3-2-A1B-银行存款" xfId="15"/>
    <cellStyle name="_2005年工作底稿_Sheet1" xfId="16"/>
    <cellStyle name="_3-2-A12-可供出售金融资产--修改" xfId="17"/>
    <cellStyle name="_3-2-A6-应收利息" xfId="18"/>
    <cellStyle name="_A17固定资产" xfId="19"/>
    <cellStyle name="_A23无形资产" xfId="20"/>
    <cellStyle name="_A3应收票据" xfId="21"/>
    <cellStyle name="_A6应收账款" xfId="22"/>
    <cellStyle name="_A6应收账款_3-2-A1B-银行存款" xfId="23"/>
    <cellStyle name="_A6应收账款_Sheet1" xfId="24"/>
    <cellStyle name="_B10其他未交款" xfId="25"/>
    <cellStyle name="_B13预收账款2005" xfId="26"/>
    <cellStyle name="_B6应付工资" xfId="27"/>
    <cellStyle name="_B7应付福利费" xfId="28"/>
    <cellStyle name="_B9应交税金2005" xfId="29"/>
    <cellStyle name="_CBRE明细表" xfId="30"/>
    <cellStyle name="_D11营业外支出" xfId="31"/>
    <cellStyle name="_D12所得税2005" xfId="32"/>
    <cellStyle name="_D1主营业务收入" xfId="33"/>
    <cellStyle name="_D3主营业务税金及附加" xfId="34"/>
    <cellStyle name="_D4其他业务利润" xfId="35"/>
    <cellStyle name="_ET_STYLE_NoName_00_" xfId="36"/>
    <cellStyle name="_KPMG original version" xfId="37"/>
    <cellStyle name="_KPMG original version_(中企华)审计评估联合申报明细表.V1" xfId="38"/>
    <cellStyle name="_KPMG original version_附件1：审计评估联合申报明细表" xfId="39"/>
    <cellStyle name="_long term loan - others 300504" xfId="40"/>
    <cellStyle name="_long term loan - others 300504_(中企华)审计评估联合申报明细表.V1" xfId="41"/>
    <cellStyle name="_long term loan - others 300504_KPMG original version" xfId="42"/>
    <cellStyle name="_long term loan - others 300504_KPMG original version_(中企华)审计评估联合申报明细表.V1" xfId="43"/>
    <cellStyle name="_long term loan - others 300504_KPMG original version_附件1：审计评估联合申报明细表" xfId="44"/>
    <cellStyle name="_long term loan - others 300504_Shenhua PBC package 050530" xfId="45"/>
    <cellStyle name="_long term loan - others 300504_Shenhua PBC package 050530_(中企华)审计评估联合申报明细表.V1" xfId="46"/>
    <cellStyle name="_long term loan - others 300504_Shenhua PBC package 050530_附件1：审计评估联合申报明细表" xfId="47"/>
    <cellStyle name="_long term loan - others 300504_附件1：审计评估联合申报明细表" xfId="48"/>
    <cellStyle name="_long term loan - others 300504_审计调查表.V3" xfId="49"/>
    <cellStyle name="_Part III.200406.Loan and Liabilities details.(Site Name)" xfId="50"/>
    <cellStyle name="_Part III.200406.Loan and Liabilities details.(Site Name)_(中企华)审计评估联合申报明细表.V1" xfId="51"/>
    <cellStyle name="_Part III.200406.Loan and Liabilities details.(Site Name)_KPMG original version" xfId="52"/>
    <cellStyle name="_Part III.200406.Loan and Liabilities details.(Site Name)_KPMG original version_(中企华)审计评估联合申报明细表.V1" xfId="53"/>
    <cellStyle name="_Part III.200406.Loan and Liabilities details.(Site Name)_KPMG original version_附件1：审计评估联合申报明细表" xfId="54"/>
    <cellStyle name="_Part III.200406.Loan and Liabilities details.(Site Name)_Shenhua PBC package 050530" xfId="55"/>
    <cellStyle name="_Part III.200406.Loan and Liabilities details.(Site Name)_Shenhua PBC package 050530_(中企华)审计评估联合申报明细表.V1" xfId="56"/>
    <cellStyle name="_Part III.200406.Loan and Liabilities details.(Site Name)_Shenhua PBC package 050530_附件1：审计评估联合申报明细表" xfId="57"/>
    <cellStyle name="_Part III.200406.Loan and Liabilities details.(Site Name)_附件1：审计评估联合申报明细表" xfId="58"/>
    <cellStyle name="_Part III.200406.Loan and Liabilities details.(Site Name)_审计调查表.V3" xfId="59"/>
    <cellStyle name="_PRC CAPEX" xfId="60"/>
    <cellStyle name="_Sheet1" xfId="61"/>
    <cellStyle name="_Sheet9" xfId="62"/>
    <cellStyle name="_Shenhua PBC package 050530" xfId="63"/>
    <cellStyle name="_Shenhua PBC package 050530_(中企华)审计评估联合申报明细表.V1" xfId="64"/>
    <cellStyle name="_Shenhua PBC package 050530_附件1：审计评估联合申报明细表" xfId="65"/>
    <cellStyle name="_yb1固定资产20.." xfId="66"/>
    <cellStyle name="_YB1固定资产清单.." xfId="67"/>
    <cellStyle name="_YB1固定资产清单2.." xfId="68"/>
    <cellStyle name="_YBF固定资产" xfId="69"/>
    <cellStyle name="_ZA货币导引表" xfId="70"/>
    <cellStyle name="_房屋建筑评估申报表" xfId="71"/>
    <cellStyle name="_附件1：审计评估联合申报明细表" xfId="72"/>
    <cellStyle name="_公司填表" xfId="73"/>
    <cellStyle name="_公司填表-2005蔡" xfId="74"/>
    <cellStyle name="_公司填表-2005李志刚" xfId="75"/>
    <cellStyle name="_公司填表2005-吴" xfId="76"/>
    <cellStyle name="_公司填表2005-吴_3-2-A1B-银行存款" xfId="77"/>
    <cellStyle name="_公司填表2005-吴_Sheet1" xfId="78"/>
    <cellStyle name="_公司填表2005-修改" xfId="79"/>
    <cellStyle name="_公司填表2005-修改_3-2-A1B-银行存款" xfId="80"/>
    <cellStyle name="_公司填表2005-修改_Sheet1" xfId="81"/>
    <cellStyle name="_公司填表2005-修改后" xfId="82"/>
    <cellStyle name="_公司填表2005-修改后_3-2-A1B-银行存款" xfId="83"/>
    <cellStyle name="_公司填表2005-修改后_Sheet1" xfId="84"/>
    <cellStyle name="_公司填表-2005杨" xfId="85"/>
    <cellStyle name="_目录" xfId="86"/>
    <cellStyle name="_凭证抽查-05年" xfId="87"/>
    <cellStyle name="_审计调查表.V3" xfId="88"/>
    <cellStyle name="_文函专递0211-施工企业调查表（附件）" xfId="89"/>
    <cellStyle name="_盐城工厂填表" xfId="90"/>
    <cellStyle name="_应收账款账龄--04、05" xfId="91"/>
    <cellStyle name="_子公司填表" xfId="92"/>
    <cellStyle name="_总帐明细2008.6" xfId="93"/>
    <cellStyle name="_总帐明细2008.7" xfId="94"/>
    <cellStyle name="{Comma [0]}" xfId="95"/>
    <cellStyle name="{Comma}" xfId="96"/>
    <cellStyle name="{Date}" xfId="97"/>
    <cellStyle name="{Month}" xfId="98"/>
    <cellStyle name="{Percent}" xfId="99"/>
    <cellStyle name="{Thousand [0]}" xfId="100"/>
    <cellStyle name="{Thousand}" xfId="101"/>
    <cellStyle name="{Z'0000(1 dec)}" xfId="102"/>
    <cellStyle name="{Z'0000(4 dec)}" xfId="103"/>
    <cellStyle name="0%" xfId="104"/>
    <cellStyle name="0% 2" xfId="105"/>
    <cellStyle name="0,0_x000d_&#10;NA_x000d_&#10;" xfId="106"/>
    <cellStyle name="0,0_x000d_&#10;NA_x000d_&#10; 2" xfId="107"/>
    <cellStyle name="0,0_x000d_&#10;NA_x000d_&#10; 3" xfId="108"/>
    <cellStyle name="0.0%" xfId="109"/>
    <cellStyle name="0.00%" xfId="110"/>
    <cellStyle name="00" xfId="111"/>
    <cellStyle name="00 2" xfId="112"/>
    <cellStyle name="20% - 强调文字颜色 1 2" xfId="113"/>
    <cellStyle name="20% - 强调文字颜色 2 2" xfId="114"/>
    <cellStyle name="20% - 强调文字颜色 3 2" xfId="115"/>
    <cellStyle name="20% - 强调文字颜色 4 2" xfId="116"/>
    <cellStyle name="20% - 强调文字颜色 5 2" xfId="117"/>
    <cellStyle name="20% - 强调文字颜色 6 2" xfId="118"/>
    <cellStyle name="40% - 强调文字颜色 1 2" xfId="119"/>
    <cellStyle name="40% - 强调文字颜色 2 2" xfId="120"/>
    <cellStyle name="40% - 强调文字颜色 3 2" xfId="121"/>
    <cellStyle name="40% - 强调文字颜色 4 2" xfId="122"/>
    <cellStyle name="40% - 强调文字颜色 5 2" xfId="123"/>
    <cellStyle name="40% - 强调文字颜色 6 2" xfId="124"/>
    <cellStyle name="60% - 强调文字颜色 1 2" xfId="125"/>
    <cellStyle name="60% - 强调文字颜色 2 2" xfId="126"/>
    <cellStyle name="60% - 强调文字颜色 3 2" xfId="127"/>
    <cellStyle name="60% - 强调文字颜色 4 2" xfId="128"/>
    <cellStyle name="60% - 强调文字颜色 5 2" xfId="129"/>
    <cellStyle name="60% - 强调文字颜色 6 2" xfId="130"/>
    <cellStyle name="AA FRAME" xfId="131"/>
    <cellStyle name="AA HEADING" xfId="132"/>
    <cellStyle name="AA INITIALS" xfId="133"/>
    <cellStyle name="AA INPUT" xfId="134"/>
    <cellStyle name="AA LOCK" xfId="135"/>
    <cellStyle name="AA MGR NAME" xfId="136"/>
    <cellStyle name="AA NORMAL" xfId="137"/>
    <cellStyle name="AA NUMBER" xfId="138"/>
    <cellStyle name="AA NUMBER2" xfId="139"/>
    <cellStyle name="AA QUESTION" xfId="140"/>
    <cellStyle name="AA SHADE" xfId="141"/>
    <cellStyle name="Accent1" xfId="142"/>
    <cellStyle name="Accent1 - 20%" xfId="143"/>
    <cellStyle name="Accent1 - 20% 2" xfId="144"/>
    <cellStyle name="Accent1 - 40%" xfId="145"/>
    <cellStyle name="Accent1 - 40% 2" xfId="146"/>
    <cellStyle name="Accent1 - 60%" xfId="147"/>
    <cellStyle name="Accent1 - 60% 2" xfId="148"/>
    <cellStyle name="Accent1 2" xfId="149"/>
    <cellStyle name="Accent2" xfId="150"/>
    <cellStyle name="Accent2 - 20%" xfId="151"/>
    <cellStyle name="Accent2 - 20% 2" xfId="152"/>
    <cellStyle name="Accent2 - 40%" xfId="153"/>
    <cellStyle name="Accent2 - 40% 2" xfId="154"/>
    <cellStyle name="Accent2 - 60%" xfId="155"/>
    <cellStyle name="Accent2 - 60% 2" xfId="156"/>
    <cellStyle name="Accent2 2" xfId="157"/>
    <cellStyle name="Accent3" xfId="158"/>
    <cellStyle name="Accent3 - 20%" xfId="159"/>
    <cellStyle name="Accent3 - 20% 2" xfId="160"/>
    <cellStyle name="Accent3 - 40%" xfId="161"/>
    <cellStyle name="Accent3 - 40% 2" xfId="162"/>
    <cellStyle name="Accent3 - 60%" xfId="163"/>
    <cellStyle name="Accent3 - 60% 2" xfId="164"/>
    <cellStyle name="Accent3 2" xfId="165"/>
    <cellStyle name="Accent4" xfId="166"/>
    <cellStyle name="Accent4 - 20%" xfId="167"/>
    <cellStyle name="Accent4 - 20% 2" xfId="168"/>
    <cellStyle name="Accent4 - 40%" xfId="169"/>
    <cellStyle name="Accent4 - 40% 2" xfId="170"/>
    <cellStyle name="Accent4 - 60%" xfId="171"/>
    <cellStyle name="Accent4 - 60% 2" xfId="172"/>
    <cellStyle name="Accent4 2" xfId="173"/>
    <cellStyle name="Accent5" xfId="174"/>
    <cellStyle name="Accent5 - 20%" xfId="175"/>
    <cellStyle name="Accent5 - 20% 2" xfId="176"/>
    <cellStyle name="Accent5 - 40%" xfId="177"/>
    <cellStyle name="Accent5 - 40% 2" xfId="178"/>
    <cellStyle name="Accent5 - 60%" xfId="179"/>
    <cellStyle name="Accent5 - 60% 2" xfId="180"/>
    <cellStyle name="Accent5 2" xfId="181"/>
    <cellStyle name="Accent6" xfId="182"/>
    <cellStyle name="Accent6 - 20%" xfId="183"/>
    <cellStyle name="Accent6 - 20% 2" xfId="184"/>
    <cellStyle name="Accent6 - 40%" xfId="185"/>
    <cellStyle name="Accent6 - 40% 2" xfId="186"/>
    <cellStyle name="Accent6 - 60%" xfId="187"/>
    <cellStyle name="Accent6 - 60% 2" xfId="188"/>
    <cellStyle name="Accent6 2" xfId="189"/>
    <cellStyle name="args.style" xfId="190"/>
    <cellStyle name="Calc Currency (0)" xfId="191"/>
    <cellStyle name="Calc Currency (2)" xfId="192"/>
    <cellStyle name="Calc Currency (2) 2" xfId="193"/>
    <cellStyle name="Calc Percent (0)" xfId="194"/>
    <cellStyle name="Calc Percent (0) 2" xfId="195"/>
    <cellStyle name="Calc Percent (1)" xfId="196"/>
    <cellStyle name="Calc Percent (1) 2" xfId="197"/>
    <cellStyle name="Calc Percent (2)" xfId="198"/>
    <cellStyle name="Calc Percent (2) 2" xfId="199"/>
    <cellStyle name="Calc Units (0)" xfId="200"/>
    <cellStyle name="Calc Units (0) 2" xfId="201"/>
    <cellStyle name="Calc Units (1)" xfId="202"/>
    <cellStyle name="Calc Units (1) 2" xfId="203"/>
    <cellStyle name="Calc Units (2)" xfId="204"/>
    <cellStyle name="Calc Units (2) 2" xfId="205"/>
    <cellStyle name="category" xfId="206"/>
    <cellStyle name="Col Heads" xfId="207"/>
    <cellStyle name="ColLevel_0" xfId="208"/>
    <cellStyle name="Column Headings" xfId="209"/>
    <cellStyle name="Column$Headings" xfId="210"/>
    <cellStyle name="Column_Title" xfId="211"/>
    <cellStyle name="Comma  - Style1" xfId="212"/>
    <cellStyle name="Comma  - Style1 2" xfId="213"/>
    <cellStyle name="Comma  - Style1 3" xfId="214"/>
    <cellStyle name="Comma  - Style2" xfId="215"/>
    <cellStyle name="Comma  - Style2 2" xfId="216"/>
    <cellStyle name="Comma  - Style2 3" xfId="217"/>
    <cellStyle name="Comma  - Style3" xfId="218"/>
    <cellStyle name="Comma  - Style3 2" xfId="219"/>
    <cellStyle name="Comma  - Style3 3" xfId="220"/>
    <cellStyle name="Comma  - Style4" xfId="221"/>
    <cellStyle name="Comma  - Style4 2" xfId="222"/>
    <cellStyle name="Comma  - Style4 3" xfId="223"/>
    <cellStyle name="Comma  - Style5" xfId="224"/>
    <cellStyle name="Comma  - Style5 2" xfId="225"/>
    <cellStyle name="Comma  - Style5 3" xfId="226"/>
    <cellStyle name="Comma  - Style6" xfId="227"/>
    <cellStyle name="Comma  - Style6 2" xfId="228"/>
    <cellStyle name="Comma  - Style6 3" xfId="229"/>
    <cellStyle name="Comma  - Style7" xfId="230"/>
    <cellStyle name="Comma  - Style7 2" xfId="231"/>
    <cellStyle name="Comma  - Style7 3" xfId="232"/>
    <cellStyle name="Comma  - Style8" xfId="233"/>
    <cellStyle name="Comma  - Style8 2" xfId="234"/>
    <cellStyle name="Comma  - Style8 3" xfId="235"/>
    <cellStyle name="Comma [0]" xfId="236"/>
    <cellStyle name="Comma [0] 2" xfId="237"/>
    <cellStyle name="Comma [0]_!!!GO" xfId="238"/>
    <cellStyle name="Comma [00]" xfId="239"/>
    <cellStyle name="Comma [00] 2" xfId="240"/>
    <cellStyle name="comma zerodec" xfId="241"/>
    <cellStyle name="Comma,0" xfId="242"/>
    <cellStyle name="Comma,1" xfId="243"/>
    <cellStyle name="Comma,2" xfId="244"/>
    <cellStyle name="Comma_ SG&amp;A Bridge " xfId="245"/>
    <cellStyle name="comma-d" xfId="246"/>
    <cellStyle name="comma-d 2" xfId="247"/>
    <cellStyle name="comma-d 3" xfId="248"/>
    <cellStyle name="Copied" xfId="249"/>
    <cellStyle name="COST1" xfId="250"/>
    <cellStyle name="Currency [0]" xfId="251"/>
    <cellStyle name="Currency [00]" xfId="252"/>
    <cellStyle name="Currency,0" xfId="253"/>
    <cellStyle name="Currency,2" xfId="254"/>
    <cellStyle name="Currency_ SG&amp;A Bridge " xfId="255"/>
    <cellStyle name="Currency1" xfId="256"/>
    <cellStyle name="Date" xfId="257"/>
    <cellStyle name="Date 2" xfId="258"/>
    <cellStyle name="Date 3" xfId="259"/>
    <cellStyle name="Date Short" xfId="260"/>
    <cellStyle name="Date_ A1-货币资金审定表" xfId="261"/>
    <cellStyle name="Dezimal [0]_results" xfId="262"/>
    <cellStyle name="Dezimal_results" xfId="263"/>
    <cellStyle name="Dollar (zero dec)" xfId="264"/>
    <cellStyle name="Enter Currency (0)" xfId="265"/>
    <cellStyle name="Enter Currency (2)" xfId="266"/>
    <cellStyle name="Enter Units (0)" xfId="267"/>
    <cellStyle name="Enter Units (1)" xfId="268"/>
    <cellStyle name="Enter Units (2)" xfId="269"/>
    <cellStyle name="Entered" xfId="270"/>
    <cellStyle name="entry" xfId="271"/>
    <cellStyle name="entry box" xfId="272"/>
    <cellStyle name="Euro" xfId="273"/>
    <cellStyle name="Euro 2" xfId="274"/>
    <cellStyle name="Euro 3" xfId="275"/>
    <cellStyle name="Euro 4" xfId="276"/>
    <cellStyle name="e鯪9Y_x000b_" xfId="277"/>
    <cellStyle name="F2" xfId="278"/>
    <cellStyle name="F3" xfId="279"/>
    <cellStyle name="F4" xfId="280"/>
    <cellStyle name="F5" xfId="281"/>
    <cellStyle name="F6" xfId="282"/>
    <cellStyle name="F7" xfId="283"/>
    <cellStyle name="F8" xfId="284"/>
    <cellStyle name="Fixed" xfId="285"/>
    <cellStyle name="Format Number Column" xfId="286"/>
    <cellStyle name="gcd" xfId="287"/>
    <cellStyle name="Grey" xfId="288"/>
    <cellStyle name="Grey 2" xfId="289"/>
    <cellStyle name="Grey 3" xfId="290"/>
    <cellStyle name="HEADER" xfId="291"/>
    <cellStyle name="Header1" xfId="292"/>
    <cellStyle name="Header2" xfId="293"/>
    <cellStyle name="Heading1" xfId="294"/>
    <cellStyle name="Heading2" xfId="295"/>
    <cellStyle name="hhh" xfId="296"/>
    <cellStyle name="Hyperlink" xfId="297"/>
    <cellStyle name="Input [yellow]" xfId="298"/>
    <cellStyle name="Input [yellow] 2" xfId="299"/>
    <cellStyle name="Input [yellow] 3" xfId="300"/>
    <cellStyle name="Input [yellow] 4" xfId="301"/>
    <cellStyle name="Input Cells" xfId="302"/>
    <cellStyle name="Input Cells 2" xfId="303"/>
    <cellStyle name="Input Cells 3" xfId="304"/>
    <cellStyle name="Input Cells 4" xfId="305"/>
    <cellStyle name="InputArea" xfId="306"/>
    <cellStyle name="InputArea 2" xfId="307"/>
    <cellStyle name="KPMG Heading 1" xfId="308"/>
    <cellStyle name="KPMG Heading 2" xfId="309"/>
    <cellStyle name="KPMG Heading 3" xfId="310"/>
    <cellStyle name="KPMG Heading 4" xfId="311"/>
    <cellStyle name="KPMG Normal" xfId="312"/>
    <cellStyle name="KPMG Normal Text" xfId="313"/>
    <cellStyle name="Lines Fill" xfId="314"/>
    <cellStyle name="Link Currency (0)" xfId="315"/>
    <cellStyle name="Link Currency (2)" xfId="316"/>
    <cellStyle name="Link Units (0)" xfId="317"/>
    <cellStyle name="Link Units (1)" xfId="318"/>
    <cellStyle name="Link Units (2)" xfId="319"/>
    <cellStyle name="Linked Cells" xfId="320"/>
    <cellStyle name="Linked Cells 2" xfId="321"/>
    <cellStyle name="Linked Cells 3" xfId="322"/>
    <cellStyle name="Linked Cells 4" xfId="323"/>
    <cellStyle name="Milliers [0]_!!!GO" xfId="324"/>
    <cellStyle name="Milliers_!!!GO" xfId="325"/>
    <cellStyle name="Model" xfId="326"/>
    <cellStyle name="Monétaire [0]_!!!GO" xfId="327"/>
    <cellStyle name="Monétaire_!!!GO" xfId="328"/>
    <cellStyle name="New Times Roman" xfId="329"/>
    <cellStyle name="no dec" xfId="330"/>
    <cellStyle name="Normal - Style1" xfId="331"/>
    <cellStyle name="Normal - Style1 2" xfId="332"/>
    <cellStyle name="Normal - Style1 3" xfId="333"/>
    <cellStyle name="Normal - Style1 4" xfId="334"/>
    <cellStyle name="Normal_ rislugp" xfId="335"/>
    <cellStyle name="Normalny_Arkusz1" xfId="336"/>
    <cellStyle name="Œ…‹æØ‚è [0.00]_Region Orders (2)" xfId="337"/>
    <cellStyle name="Œ…‹æØ‚è_Region Orders (2)" xfId="338"/>
    <cellStyle name="per.style" xfId="339"/>
    <cellStyle name="Percent [0]" xfId="340"/>
    <cellStyle name="Percent [00]" xfId="341"/>
    <cellStyle name="Percent [2]" xfId="342"/>
    <cellStyle name="Percent [2] 2" xfId="343"/>
    <cellStyle name="Percent [2] 3" xfId="344"/>
    <cellStyle name="Percent_!!!GO" xfId="345"/>
    <cellStyle name="Pourcentage_pldt" xfId="346"/>
    <cellStyle name="Prefilled" xfId="347"/>
    <cellStyle name="PrePop Currency (0)" xfId="348"/>
    <cellStyle name="PrePop Currency (2)" xfId="349"/>
    <cellStyle name="PrePop Units (0)" xfId="350"/>
    <cellStyle name="PrePop Units (1)" xfId="351"/>
    <cellStyle name="PrePop Units (2)" xfId="352"/>
    <cellStyle name="price" xfId="353"/>
    <cellStyle name="pricing" xfId="354"/>
    <cellStyle name="PSChar" xfId="355"/>
    <cellStyle name="PSChar 2" xfId="356"/>
    <cellStyle name="PSChar 3" xfId="357"/>
    <cellStyle name="PSHeading" xfId="358"/>
    <cellStyle name="revised" xfId="359"/>
    <cellStyle name="RevList" xfId="360"/>
    <cellStyle name="RevList 2" xfId="361"/>
    <cellStyle name="RevList 3" xfId="362"/>
    <cellStyle name="RevList 4" xfId="363"/>
    <cellStyle name="row_def_array" xfId="364"/>
    <cellStyle name="RowLevel_0" xfId="365"/>
    <cellStyle name="SAPBEXaggData" xfId="366"/>
    <cellStyle name="SAPBEXaggDataEmph" xfId="367"/>
    <cellStyle name="SAPBEXaggItem" xfId="368"/>
    <cellStyle name="SAPBEXaggItemX" xfId="369"/>
    <cellStyle name="SAPBEXchaText" xfId="370"/>
    <cellStyle name="SAPBEXexcBad7" xfId="371"/>
    <cellStyle name="SAPBEXexcBad8" xfId="372"/>
    <cellStyle name="SAPBEXexcBad9" xfId="373"/>
    <cellStyle name="SAPBEXexcCritical4" xfId="374"/>
    <cellStyle name="SAPBEXexcCritical5" xfId="375"/>
    <cellStyle name="SAPBEXexcCritical6" xfId="376"/>
    <cellStyle name="SAPBEXexcGood1" xfId="377"/>
    <cellStyle name="SAPBEXexcGood2" xfId="378"/>
    <cellStyle name="SAPBEXexcGood3" xfId="379"/>
    <cellStyle name="SAPBEXfilterDrill" xfId="380"/>
    <cellStyle name="SAPBEXfilterItem" xfId="381"/>
    <cellStyle name="SAPBEXfilterText" xfId="382"/>
    <cellStyle name="SAPBEXformats" xfId="383"/>
    <cellStyle name="SAPBEXheaderItem" xfId="384"/>
    <cellStyle name="SAPBEXheaderText" xfId="385"/>
    <cellStyle name="SAPBEXHLevel0" xfId="386"/>
    <cellStyle name="SAPBEXHLevel0X" xfId="387"/>
    <cellStyle name="SAPBEXHLevel1" xfId="388"/>
    <cellStyle name="SAPBEXHLevel1X" xfId="389"/>
    <cellStyle name="SAPBEXHLevel2" xfId="390"/>
    <cellStyle name="SAPBEXHLevel2X" xfId="391"/>
    <cellStyle name="SAPBEXHLevel3" xfId="392"/>
    <cellStyle name="SAPBEXHLevel3X" xfId="393"/>
    <cellStyle name="SAPBEXresData" xfId="394"/>
    <cellStyle name="SAPBEXresDataEmph" xfId="395"/>
    <cellStyle name="SAPBEXresItem" xfId="396"/>
    <cellStyle name="SAPBEXresItemX" xfId="397"/>
    <cellStyle name="SAPBEXstdData" xfId="398"/>
    <cellStyle name="SAPBEXstdDataEmph" xfId="399"/>
    <cellStyle name="SAPBEXstdItem" xfId="400"/>
    <cellStyle name="SAPBEXstdItemX" xfId="401"/>
    <cellStyle name="SAPBEXtitle" xfId="402"/>
    <cellStyle name="SAPBEXundefined" xfId="403"/>
    <cellStyle name="section" xfId="404"/>
    <cellStyle name="Sheet Head" xfId="405"/>
    <cellStyle name="SOR" xfId="406"/>
    <cellStyle name="Standard_AREAS" xfId="407"/>
    <cellStyle name="style" xfId="408"/>
    <cellStyle name="style1" xfId="409"/>
    <cellStyle name="style2" xfId="410"/>
    <cellStyle name="style2 2" xfId="411"/>
    <cellStyle name="style2 3" xfId="412"/>
    <cellStyle name="subhead" xfId="413"/>
    <cellStyle name="Subtotal" xfId="414"/>
    <cellStyle name="t]_x000d_&#10;color schemes=默认 Windows_x000d_&#10;_x000d_&#10;[color schemes]_x000d_&#10;Arizona=804000,FFFFFF,FFFFFF,0,FFFFFF,0,808040,C0C0C0,FFFFF" xfId="415"/>
    <cellStyle name="Text Indent A" xfId="416"/>
    <cellStyle name="Text Indent B" xfId="417"/>
    <cellStyle name="Text Indent C" xfId="418"/>
    <cellStyle name="title" xfId="419"/>
    <cellStyle name="Total" xfId="420"/>
    <cellStyle name="Tusental (0)_pldt" xfId="421"/>
    <cellStyle name="Tusental_pldt" xfId="422"/>
    <cellStyle name="Valuta (0)_pldt" xfId="423"/>
    <cellStyle name="Valuta_pldt" xfId="424"/>
    <cellStyle name="パーセント_laroux" xfId="425"/>
    <cellStyle name="_PLDT" xfId="426"/>
    <cellStyle name="_laroux" xfId="427"/>
    <cellStyle name="だ[0]_PLDT" xfId="428"/>
    <cellStyle name="だ_PLDT" xfId="429"/>
    <cellStyle name="だ[0]_Total (2)" xfId="430"/>
    <cellStyle name="だ_laroux" xfId="431"/>
    <cellStyle name="百分比 2" xfId="432"/>
    <cellStyle name="百分比 2 2" xfId="433"/>
    <cellStyle name="百分比 2 2 2" xfId="434"/>
    <cellStyle name="百分比 2 3" xfId="435"/>
    <cellStyle name="百分比 2 4" xfId="436"/>
    <cellStyle name="百分比 2 7" xfId="437"/>
    <cellStyle name="百分比 2 7 2" xfId="438"/>
    <cellStyle name="百分比 3" xfId="439"/>
    <cellStyle name="百分比 3 2" xfId="440"/>
    <cellStyle name="百分比 3 3" xfId="441"/>
    <cellStyle name="百分比 4" xfId="442"/>
    <cellStyle name="百分比 4 2" xfId="443"/>
    <cellStyle name="百分比 5" xfId="444"/>
    <cellStyle name="百分比 5 2" xfId="445"/>
    <cellStyle name="百分比 6" xfId="446"/>
    <cellStyle name="百分比 7" xfId="447"/>
    <cellStyle name="百分比 7 2" xfId="448"/>
    <cellStyle name="百分比 8" xfId="449"/>
    <cellStyle name="捠壿 [0.00]_PRODUCT DETAIL Q1" xfId="450"/>
    <cellStyle name="捠壿_PRODUCT DETAIL Q1" xfId="451"/>
    <cellStyle name="标题 1 2" xfId="452"/>
    <cellStyle name="标题 2 2" xfId="453"/>
    <cellStyle name="标题 3 2" xfId="454"/>
    <cellStyle name="标题 4 2" xfId="455"/>
    <cellStyle name="标题 5" xfId="456"/>
    <cellStyle name="標準_１１月価格表" xfId="457"/>
    <cellStyle name="表标题" xfId="458"/>
    <cellStyle name="表标题 2" xfId="459"/>
    <cellStyle name="差 2" xfId="460"/>
    <cellStyle name="差_01短期借款" xfId="461"/>
    <cellStyle name="差_09华靖资产经营（货币资金）" xfId="462"/>
    <cellStyle name="差_09华靖资产经营（货币资金） 2" xfId="463"/>
    <cellStyle name="差_09四川永祥股份底稿-孙柳" xfId="464"/>
    <cellStyle name="差_09四川永祥股份底稿-孙柳 2" xfId="465"/>
    <cellStyle name="差_10存货" xfId="466"/>
    <cellStyle name="差_10存货 2" xfId="467"/>
    <cellStyle name="差_11-持有至到期投资（空白模板）" xfId="468"/>
    <cellStyle name="差_11-持有至到期投资（空白模板） 2" xfId="469"/>
    <cellStyle name="差_19-无形资产（空白模板）" xfId="470"/>
    <cellStyle name="差_19-无形资产（空白模板） 2" xfId="471"/>
    <cellStyle name="差_2009自来水公司底稿-lxb-2" xfId="472"/>
    <cellStyle name="差_2009自来水公司底稿-lxb-2 2" xfId="473"/>
    <cellStyle name="差_2-交易性金融资产（空白模板）" xfId="474"/>
    <cellStyle name="差_2-交易性金融资产（空白模板） 2" xfId="475"/>
    <cellStyle name="差_2应收账款" xfId="476"/>
    <cellStyle name="差_2应收账款 2" xfId="477"/>
    <cellStyle name="差_3-2 进一步审计程序-采购与付款循环" xfId="478"/>
    <cellStyle name="差_3-2 进一步审计程序-采购与付款循环 2" xfId="479"/>
    <cellStyle name="差_3-2-1-02资产类——交易性金融资产" xfId="480"/>
    <cellStyle name="差_3-2-1-02资产类——交易性金融资产 2" xfId="481"/>
    <cellStyle name="差_3-2-1-03资产类——应收票据" xfId="482"/>
    <cellStyle name="差_3-2-1-03资产类——应收票据 2" xfId="483"/>
    <cellStyle name="差_3-2-1-07资产类——应收股利" xfId="484"/>
    <cellStyle name="差_3-2-1-07资产类——应收股利 2" xfId="485"/>
    <cellStyle name="差_3-2-1-12资产类——长期应收款" xfId="486"/>
    <cellStyle name="差_3-2-1-12资产类——长期应收款 2" xfId="487"/>
    <cellStyle name="差_3-2-1-13资产类——长期股权投资" xfId="488"/>
    <cellStyle name="差_3-2-1-13资产类——长期股权投资 2" xfId="489"/>
    <cellStyle name="差_3-2-2-09负债类——应付股利" xfId="490"/>
    <cellStyle name="差_3-2-2-09负债类——应付股利 2" xfId="491"/>
    <cellStyle name="差_3-2-4-04损益类——销售费用" xfId="492"/>
    <cellStyle name="差_3-2-4-04损益类——销售费用 2" xfId="493"/>
    <cellStyle name="差_3-3 进一步审计程序-存货与生产循环" xfId="494"/>
    <cellStyle name="差_3-3 进一步审计程序-存货与生产循环 2" xfId="495"/>
    <cellStyle name="差_33-应交税费（空白模板）" xfId="496"/>
    <cellStyle name="差_33-应交税费（空白模板） 2" xfId="497"/>
    <cellStyle name="差_3-9-5产成品（库存商品）" xfId="498"/>
    <cellStyle name="差_4-12-1无形-土地" xfId="499"/>
    <cellStyle name="差_4-6-1房屋建筑物" xfId="500"/>
    <cellStyle name="差_4-6-2构筑物" xfId="501"/>
    <cellStyle name="差_49-营业收入（空白模板）" xfId="502"/>
    <cellStyle name="差_49-营业收入（空白模板） 2" xfId="503"/>
    <cellStyle name="差_4-应收账款（空白模板）" xfId="504"/>
    <cellStyle name="差_4-应收账款（空白模板） 2" xfId="505"/>
    <cellStyle name="差_50-营业成本（空白模板）" xfId="506"/>
    <cellStyle name="差_50-营业成本（空白模板） 2" xfId="507"/>
    <cellStyle name="差_51-营业税金及附加（空白模板）" xfId="508"/>
    <cellStyle name="差_51-营业税金及附加（空白模板） 2" xfId="509"/>
    <cellStyle name="差_54-财务费用（空白模板）" xfId="510"/>
    <cellStyle name="差_54-财务费用（空白模板） 2" xfId="511"/>
    <cellStyle name="差_55-资产减值损失（空白模板）" xfId="512"/>
    <cellStyle name="差_55-资产减值损失（空白模板） 2" xfId="513"/>
    <cellStyle name="差_9管理费用" xfId="514"/>
    <cellStyle name="差_9管理费用 2" xfId="515"/>
    <cellStyle name="差_A01货币资金-大西洋" xfId="516"/>
    <cellStyle name="差_A01货币资金-大西洋 2" xfId="517"/>
    <cellStyle name="差_A10存货" xfId="518"/>
    <cellStyle name="差_A10存货 2" xfId="519"/>
    <cellStyle name="差_A21.持有至到期投资" xfId="520"/>
    <cellStyle name="差_A21.持有至到期投资 2" xfId="521"/>
    <cellStyle name="差_A31固定资产" xfId="522"/>
    <cellStyle name="差_A31固定资产 2" xfId="523"/>
    <cellStyle name="差_A32在建工程" xfId="524"/>
    <cellStyle name="差_A32在建工程 2" xfId="525"/>
    <cellStyle name="差_A37无形资产" xfId="526"/>
    <cellStyle name="差_A37无形资产 2" xfId="527"/>
    <cellStyle name="差_B03应付票据" xfId="528"/>
    <cellStyle name="差_B03应付票据 2" xfId="529"/>
    <cellStyle name="差_B06应付职工薪酬-永祥股份-苟警" xfId="530"/>
    <cellStyle name="差_B10其他应付款" xfId="531"/>
    <cellStyle name="差_B10其他应付款 2" xfId="532"/>
    <cellStyle name="差_B1短期借款" xfId="533"/>
    <cellStyle name="差_Book2" xfId="534"/>
    <cellStyle name="差_Book2 2" xfId="535"/>
    <cellStyle name="差_C2资本公积" xfId="536"/>
    <cellStyle name="差_C4盈余公积" xfId="537"/>
    <cellStyle name="差_D08公允价值变动损益" xfId="538"/>
    <cellStyle name="差_D08公允价值变动损益 2" xfId="539"/>
    <cellStyle name="差_D11.营业外支出" xfId="540"/>
    <cellStyle name="差_D6财务费用" xfId="541"/>
    <cellStyle name="差_D6财务费用 2" xfId="542"/>
    <cellStyle name="差_D6财务费用-水泥-何星" xfId="543"/>
    <cellStyle name="差_D6财务费用-水泥-何星 2" xfId="544"/>
    <cellStyle name="差_D9投资收益" xfId="545"/>
    <cellStyle name="差_dxn底稿目录" xfId="546"/>
    <cellStyle name="差_dxn底稿目录 2" xfId="547"/>
    <cellStyle name="差_Sheet1" xfId="548"/>
    <cellStyle name="差_Sheet1 2" xfId="549"/>
    <cellStyle name="差_Sheet3" xfId="550"/>
    <cellStyle name="差_Sheet3 2" xfId="551"/>
    <cellStyle name="差_SL1" xfId="552"/>
    <cellStyle name="差_SL1 2" xfId="553"/>
    <cellStyle name="差_ZA0货币资金审定表 " xfId="554"/>
    <cellStyle name="差_ZA0货币资金审定表  2" xfId="555"/>
    <cellStyle name="差_ZC应收票据-华阳-lxb" xfId="556"/>
    <cellStyle name="差_ZC应收票据-华阳-lxb 2" xfId="557"/>
    <cellStyle name="差_ZC应收票据-利士德08-lxb" xfId="558"/>
    <cellStyle name="差_ZC应收票据-利士德08-lxb 2" xfId="559"/>
    <cellStyle name="差_ZO固定资产-08年通鼎股份" xfId="560"/>
    <cellStyle name="差_ZO固定资产-08年通鼎股份 2" xfId="561"/>
    <cellStyle name="差_ZO固定资产-lxb" xfId="562"/>
    <cellStyle name="差_ZO固定资产-lxb 2" xfId="563"/>
    <cellStyle name="差_财务费用" xfId="564"/>
    <cellStyle name="差_财务费用 2" xfId="565"/>
    <cellStyle name="差_程序表模版" xfId="566"/>
    <cellStyle name="差_程序表模版 2" xfId="567"/>
    <cellStyle name="差_持有至到期投资" xfId="568"/>
    <cellStyle name="差_持有至到期投资 2" xfId="569"/>
    <cellStyle name="差_持有至到期投资—TZ" xfId="570"/>
    <cellStyle name="差_持有至到期投资—TZ 2" xfId="571"/>
    <cellStyle name="差_存货" xfId="572"/>
    <cellStyle name="差_存货 2" xfId="573"/>
    <cellStyle name="差_大信底稿目录" xfId="574"/>
    <cellStyle name="差_大信底稿目录 2" xfId="575"/>
    <cellStyle name="差_底稿设置宏" xfId="576"/>
    <cellStyle name="差_底稿设置宏 2" xfId="577"/>
    <cellStyle name="差_固定资产067.25明细表" xfId="578"/>
    <cellStyle name="差_固定资产067.25明细表 2" xfId="579"/>
    <cellStyle name="差_固定资产9.30(2003)" xfId="580"/>
    <cellStyle name="差_固定资产9.30(2003) 2" xfId="581"/>
    <cellStyle name="差_固定资产-融冠" xfId="582"/>
    <cellStyle name="差_固定资产-融冠 2" xfId="583"/>
    <cellStyle name="差_管理费用" xfId="584"/>
    <cellStyle name="差_管理费用 2" xfId="585"/>
    <cellStyle name="差_管理费用&amp;资产减值损失" xfId="586"/>
    <cellStyle name="差_管理费用&amp;资产减值损失 2" xfId="587"/>
    <cellStyle name="差_货币资金" xfId="588"/>
    <cellStyle name="差_货币资金 2" xfId="589"/>
    <cellStyle name="差_货币资金 天职" xfId="590"/>
    <cellStyle name="差_货币资金 天职 2" xfId="591"/>
    <cellStyle name="差_货币资金 岳华" xfId="592"/>
    <cellStyle name="差_货币资金 岳华 2" xfId="593"/>
    <cellStyle name="差_目录 索引号 标识-2006准则" xfId="594"/>
    <cellStyle name="差_目录 索引号 标识-2006准则 2" xfId="595"/>
    <cellStyle name="差_其他应付款" xfId="596"/>
    <cellStyle name="差_其他应付款 2" xfId="597"/>
    <cellStyle name="差_其他应付款—YH" xfId="598"/>
    <cellStyle name="差_其他应付款—YH 2" xfId="599"/>
    <cellStyle name="差_审定表(1)" xfId="600"/>
    <cellStyle name="差_审定表(2)" xfId="601"/>
    <cellStyle name="差_实质性程序-负债损益" xfId="602"/>
    <cellStyle name="差_实质性程序-资产权益" xfId="603"/>
    <cellStyle name="差_水泥2010预审" xfId="604"/>
    <cellStyle name="差_水泥2010预审 2" xfId="605"/>
    <cellStyle name="差_未分配利润" xfId="606"/>
    <cellStyle name="差_未分配利润 2" xfId="607"/>
    <cellStyle name="差_无形资产" xfId="608"/>
    <cellStyle name="差_无形资产 2" xfId="609"/>
    <cellStyle name="差_营业收入" xfId="610"/>
    <cellStyle name="差_营业收入 2" xfId="611"/>
    <cellStyle name="差_应付账款" xfId="612"/>
    <cellStyle name="差_应付账款 2" xfId="613"/>
    <cellStyle name="差_应付职工薪酬" xfId="614"/>
    <cellStyle name="差_应付职工薪酬 2" xfId="615"/>
    <cellStyle name="差_应交税金" xfId="616"/>
    <cellStyle name="差_应交税金 2" xfId="617"/>
    <cellStyle name="差_应收账款" xfId="618"/>
    <cellStyle name="差_应收账款 2" xfId="619"/>
    <cellStyle name="差_长期应付款" xfId="620"/>
    <cellStyle name="差_长期应付款 2" xfId="621"/>
    <cellStyle name="差_账项明细表" xfId="622"/>
    <cellStyle name="差_账项明细表 2" xfId="623"/>
    <cellStyle name="差_资产负债类底稿模版" xfId="624"/>
    <cellStyle name="差_资产负债类底稿模版 2" xfId="625"/>
    <cellStyle name="差_资料清单" xfId="626"/>
    <cellStyle name="常规" xfId="0" builtinId="0"/>
    <cellStyle name="常规 10" xfId="627"/>
    <cellStyle name="常规 11" xfId="628"/>
    <cellStyle name="常规 11 2" xfId="629"/>
    <cellStyle name="常规 12" xfId="630"/>
    <cellStyle name="常规 12 2" xfId="631"/>
    <cellStyle name="常规 13" xfId="632"/>
    <cellStyle name="常规 13 2" xfId="633"/>
    <cellStyle name="常规 14" xfId="634"/>
    <cellStyle name="常规 14 2" xfId="635"/>
    <cellStyle name="常规 15" xfId="636"/>
    <cellStyle name="常规 15 2" xfId="637"/>
    <cellStyle name="常规 16" xfId="638"/>
    <cellStyle name="常规 17" xfId="639"/>
    <cellStyle name="常规 18" xfId="640"/>
    <cellStyle name="常规 2" xfId="641"/>
    <cellStyle name="常规 2 2" xfId="642"/>
    <cellStyle name="常规 2 2 2" xfId="643"/>
    <cellStyle name="常规 2 2 2 2" xfId="644"/>
    <cellStyle name="常规 2 2 3" xfId="645"/>
    <cellStyle name="常规 2 2 3 2" xfId="646"/>
    <cellStyle name="常规 2 2 4" xfId="647"/>
    <cellStyle name="常规 2 2 5" xfId="648"/>
    <cellStyle name="常规 2 2_09四川永祥股份底稿-孙柳" xfId="649"/>
    <cellStyle name="常规 2 3" xfId="650"/>
    <cellStyle name="常规 2 3 2" xfId="651"/>
    <cellStyle name="常规 2 4" xfId="652"/>
    <cellStyle name="常规 2 4 2" xfId="653"/>
    <cellStyle name="常规 2 5" xfId="654"/>
    <cellStyle name="常规 2 5 2" xfId="655"/>
    <cellStyle name="常规 2 6" xfId="656"/>
    <cellStyle name="常规 2 7" xfId="657"/>
    <cellStyle name="常规 2_09四川永祥股份底稿-孙柳" xfId="658"/>
    <cellStyle name="常规 3" xfId="659"/>
    <cellStyle name="常规 3 2" xfId="660"/>
    <cellStyle name="常规 3 2 2" xfId="661"/>
    <cellStyle name="常规 3 3" xfId="662"/>
    <cellStyle name="常规 3 4" xfId="663"/>
    <cellStyle name="常规 3_09四川永祥股份底稿-孙柳" xfId="664"/>
    <cellStyle name="常规 4" xfId="665"/>
    <cellStyle name="常规 4 2" xfId="666"/>
    <cellStyle name="常规 4 2 2" xfId="667"/>
    <cellStyle name="常规 4 3" xfId="668"/>
    <cellStyle name="常规 4_09四川永祥股份底稿-孙柳" xfId="669"/>
    <cellStyle name="常规 5" xfId="670"/>
    <cellStyle name="常规 5 2" xfId="671"/>
    <cellStyle name="常规 5 2 2" xfId="672"/>
    <cellStyle name="常规 5_09四川永祥股份底稿-孙柳" xfId="673"/>
    <cellStyle name="常规 58" xfId="674"/>
    <cellStyle name="常规 6" xfId="675"/>
    <cellStyle name="常规 6 2" xfId="676"/>
    <cellStyle name="常规 6 2 2" xfId="677"/>
    <cellStyle name="常规 6_实质性程序-负债损益" xfId="678"/>
    <cellStyle name="常规 7" xfId="679"/>
    <cellStyle name="常规 7 2" xfId="680"/>
    <cellStyle name="常规 7 2 2" xfId="681"/>
    <cellStyle name="常规 7 3" xfId="682"/>
    <cellStyle name="常规 8" xfId="683"/>
    <cellStyle name="常规 8 2" xfId="684"/>
    <cellStyle name="常规 9" xfId="685"/>
    <cellStyle name="常规 9 2" xfId="686"/>
    <cellStyle name="常规_Sheet1" xfId="687"/>
    <cellStyle name="常规_中航油评估明细表" xfId="688"/>
    <cellStyle name="超级链接_2005年新世界1-6月" xfId="689"/>
    <cellStyle name="超链接 2" xfId="690"/>
    <cellStyle name="超链接 2 2" xfId="691"/>
    <cellStyle name="超链接 3" xfId="692"/>
    <cellStyle name="超链接 3 2" xfId="693"/>
    <cellStyle name="超链接 4" xfId="694"/>
    <cellStyle name="超链接 4 2" xfId="695"/>
    <cellStyle name="超链接 5" xfId="696"/>
    <cellStyle name="分级显示行_1_4附件二凯旋评估表" xfId="697"/>
    <cellStyle name="分级显示列_1_Book1" xfId="698"/>
    <cellStyle name="公司标准表" xfId="699"/>
    <cellStyle name="公司标准表 2" xfId="700"/>
    <cellStyle name="公司标准表 3" xfId="701"/>
    <cellStyle name="归盒啦_95" xfId="702"/>
    <cellStyle name="好 2" xfId="703"/>
    <cellStyle name="好_01 应交税金" xfId="704"/>
    <cellStyle name="好_01 应交税金 2" xfId="705"/>
    <cellStyle name="好_01短期借款" xfId="706"/>
    <cellStyle name="好_09华靖资产经营（货币资金）" xfId="707"/>
    <cellStyle name="好_09华靖资产经营（货币资金） 2" xfId="708"/>
    <cellStyle name="好_09四川永祥股份底稿-孙柳" xfId="709"/>
    <cellStyle name="好_09四川永祥股份底稿-孙柳 2" xfId="710"/>
    <cellStyle name="好_10存货" xfId="711"/>
    <cellStyle name="好_10存货 2" xfId="712"/>
    <cellStyle name="好_11-持有至到期投资（空白模板）" xfId="713"/>
    <cellStyle name="好_11-持有至到期投资（空白模板） 2" xfId="714"/>
    <cellStyle name="好_19-无形资产（空白模板）" xfId="715"/>
    <cellStyle name="好_19-无形资产（空白模板） 2" xfId="716"/>
    <cellStyle name="好_1财务费用" xfId="717"/>
    <cellStyle name="好_1财务费用 2" xfId="718"/>
    <cellStyle name="好_1营业收入" xfId="719"/>
    <cellStyle name="好_1营业收入 2" xfId="720"/>
    <cellStyle name="好_1资产减值损失" xfId="721"/>
    <cellStyle name="好_1资产减值损失 2" xfId="722"/>
    <cellStyle name="好_2009自来水公司底稿-lxb-2" xfId="723"/>
    <cellStyle name="好_2009自来水公司底稿-lxb-2 2" xfId="724"/>
    <cellStyle name="好_2-交易性金融资产（空白模板）" xfId="725"/>
    <cellStyle name="好_2-交易性金融资产（空白模板） 2" xfId="726"/>
    <cellStyle name="好_2应收账款" xfId="727"/>
    <cellStyle name="好_2应收账款 2" xfId="728"/>
    <cellStyle name="好_3-2 进一步审计程序-采购与付款循环" xfId="729"/>
    <cellStyle name="好_3-2 进一步审计程序-采购与付款循环 2" xfId="730"/>
    <cellStyle name="好_3-2-1-02资产类——交易性金融资产" xfId="731"/>
    <cellStyle name="好_3-2-1-02资产类——交易性金融资产 2" xfId="732"/>
    <cellStyle name="好_3-2-1-03资产类——应收票据" xfId="733"/>
    <cellStyle name="好_3-2-1-03资产类——应收票据 2" xfId="734"/>
    <cellStyle name="好_3-2-1-07资产类——应收股利" xfId="735"/>
    <cellStyle name="好_3-2-1-07资产类——应收股利 2" xfId="736"/>
    <cellStyle name="好_3-2-1-12资产类——长期应收款" xfId="737"/>
    <cellStyle name="好_3-2-1-12资产类——长期应收款 2" xfId="738"/>
    <cellStyle name="好_3-2-1-13资产类——长期股权投资" xfId="739"/>
    <cellStyle name="好_3-2-1-13资产类——长期股权投资 2" xfId="740"/>
    <cellStyle name="好_3-2-2-09负债类——应付股利" xfId="741"/>
    <cellStyle name="好_3-2-2-09负债类——应付股利 2" xfId="742"/>
    <cellStyle name="好_3-2-4-04损益类——销售费用" xfId="743"/>
    <cellStyle name="好_3-2-4-04损益类——销售费用 2" xfId="744"/>
    <cellStyle name="好_3-3 进一步审计程序-存货与生产循环" xfId="745"/>
    <cellStyle name="好_3-3 进一步审计程序-存货与生产循环 2" xfId="746"/>
    <cellStyle name="好_33-应交税费（空白模板）" xfId="747"/>
    <cellStyle name="好_33-应交税费（空白模板） 2" xfId="748"/>
    <cellStyle name="好_3-9-5产成品（库存商品）" xfId="749"/>
    <cellStyle name="好_4-12-1无形-土地" xfId="750"/>
    <cellStyle name="好_4-6-1房屋建筑物" xfId="751"/>
    <cellStyle name="好_4-6-2构筑物" xfId="752"/>
    <cellStyle name="好_49-营业收入（空白模板）" xfId="753"/>
    <cellStyle name="好_49-营业收入（空白模板） 2" xfId="754"/>
    <cellStyle name="好_4-应收账款（空白模板）" xfId="755"/>
    <cellStyle name="好_4-应收账款（空白模板） 2" xfId="756"/>
    <cellStyle name="好_50-营业成本（空白模板）" xfId="757"/>
    <cellStyle name="好_50-营业成本（空白模板） 2" xfId="758"/>
    <cellStyle name="好_51-营业税金及附加（空白模板）" xfId="759"/>
    <cellStyle name="好_51-营业税金及附加（空白模板） 2" xfId="760"/>
    <cellStyle name="好_54-财务费用（空白模板）" xfId="761"/>
    <cellStyle name="好_54-财务费用（空白模板） 2" xfId="762"/>
    <cellStyle name="好_55-资产减值损失（空白模板）" xfId="763"/>
    <cellStyle name="好_55-资产减值损失（空白模板） 2" xfId="764"/>
    <cellStyle name="好_9管理费用" xfId="765"/>
    <cellStyle name="好_9管理费用 2" xfId="766"/>
    <cellStyle name="好_A01货币资金-大西洋" xfId="767"/>
    <cellStyle name="好_A01货币资金-大西洋 2" xfId="768"/>
    <cellStyle name="好_A10存货" xfId="769"/>
    <cellStyle name="好_A10存货 2" xfId="770"/>
    <cellStyle name="好_A21.持有至到期投资" xfId="771"/>
    <cellStyle name="好_A21.持有至到期投资 2" xfId="772"/>
    <cellStyle name="好_A31固定资产" xfId="773"/>
    <cellStyle name="好_A31固定资产 2" xfId="774"/>
    <cellStyle name="好_A32在建工程" xfId="775"/>
    <cellStyle name="好_A32在建工程 2" xfId="776"/>
    <cellStyle name="好_A37无形资产" xfId="777"/>
    <cellStyle name="好_A37无形资产 2" xfId="778"/>
    <cellStyle name="好_B03应付票据" xfId="779"/>
    <cellStyle name="好_B03应付票据 2" xfId="780"/>
    <cellStyle name="好_B06应付职工薪酬-永祥股份-苟警" xfId="781"/>
    <cellStyle name="好_B10其他应付款" xfId="782"/>
    <cellStyle name="好_B10其他应付款 2" xfId="783"/>
    <cellStyle name="好_B1短期借款" xfId="784"/>
    <cellStyle name="好_Book2" xfId="785"/>
    <cellStyle name="好_Book2 2" xfId="786"/>
    <cellStyle name="好_C2资本公积" xfId="787"/>
    <cellStyle name="好_C4盈余公积" xfId="788"/>
    <cellStyle name="好_D08公允价值变动损益" xfId="789"/>
    <cellStyle name="好_D08公允价值变动损益 2" xfId="790"/>
    <cellStyle name="好_D11.营业外支出" xfId="791"/>
    <cellStyle name="好_D6财务费用" xfId="792"/>
    <cellStyle name="好_D6财务费用 2" xfId="793"/>
    <cellStyle name="好_D6财务费用-水泥-何星" xfId="794"/>
    <cellStyle name="好_D6财务费用-水泥-何星 2" xfId="795"/>
    <cellStyle name="好_D9投资收益" xfId="796"/>
    <cellStyle name="好_S1-营业收入" xfId="797"/>
    <cellStyle name="好_S1-营业收入 2" xfId="798"/>
    <cellStyle name="好_Sheet1" xfId="799"/>
    <cellStyle name="好_Sheet1 2" xfId="800"/>
    <cellStyle name="好_Sheet3" xfId="801"/>
    <cellStyle name="好_Sheet3 2" xfId="802"/>
    <cellStyle name="好_SL1" xfId="803"/>
    <cellStyle name="好_SL1 2" xfId="804"/>
    <cellStyle name="好_ZA0货币资金审定表 " xfId="805"/>
    <cellStyle name="好_ZA0货币资金审定表  2" xfId="806"/>
    <cellStyle name="好_ZC应收票据-华阳-lxb" xfId="807"/>
    <cellStyle name="好_ZC应收票据-华阳-lxb 2" xfId="808"/>
    <cellStyle name="好_ZC应收票据-利士德08-lxb" xfId="809"/>
    <cellStyle name="好_ZC应收票据-利士德08-lxb 2" xfId="810"/>
    <cellStyle name="好_ZO固定资产-08年通鼎股份" xfId="811"/>
    <cellStyle name="好_ZO固定资产-08年通鼎股份 2" xfId="812"/>
    <cellStyle name="好_ZO固定资产-lxb" xfId="813"/>
    <cellStyle name="好_ZO固定资产-lxb 2" xfId="814"/>
    <cellStyle name="好_财务费用" xfId="815"/>
    <cellStyle name="好_财务费用 2" xfId="816"/>
    <cellStyle name="好_程序表模版" xfId="817"/>
    <cellStyle name="好_程序表模版 2" xfId="818"/>
    <cellStyle name="好_持有至到期投资" xfId="819"/>
    <cellStyle name="好_持有至到期投资 2" xfId="820"/>
    <cellStyle name="好_持有至到期投资—TZ" xfId="821"/>
    <cellStyle name="好_持有至到期投资—TZ 2" xfId="822"/>
    <cellStyle name="好_存货" xfId="823"/>
    <cellStyle name="好_存货 - 复制" xfId="824"/>
    <cellStyle name="好_存货 - 复制 2" xfId="825"/>
    <cellStyle name="好_存货 2" xfId="826"/>
    <cellStyle name="好_大信底稿目录" xfId="827"/>
    <cellStyle name="好_大信底稿目录 2" xfId="828"/>
    <cellStyle name="好_底稿设置宏" xfId="829"/>
    <cellStyle name="好_底稿设置宏 2" xfId="830"/>
    <cellStyle name="好_底稿设置宏_大信底稿目录" xfId="831"/>
    <cellStyle name="好_底稿设置宏_大信底稿目录 2" xfId="832"/>
    <cellStyle name="好_复件 持有至到期投资" xfId="833"/>
    <cellStyle name="好_复件 持有至到期投资 2" xfId="834"/>
    <cellStyle name="好_固定资产067.25明细表" xfId="835"/>
    <cellStyle name="好_固定资产067.25明细表 2" xfId="836"/>
    <cellStyle name="好_固定资产9.30(2003)" xfId="837"/>
    <cellStyle name="好_固定资产9.30(2003) 2" xfId="838"/>
    <cellStyle name="好_固定资产-融冠" xfId="839"/>
    <cellStyle name="好_固定资产-融冠 2" xfId="840"/>
    <cellStyle name="好_管理费用" xfId="841"/>
    <cellStyle name="好_管理费用 2" xfId="842"/>
    <cellStyle name="好_管理费用&amp;资产减值损失" xfId="843"/>
    <cellStyle name="好_管理费用&amp;资产减值损失 2" xfId="844"/>
    <cellStyle name="好_货币资金" xfId="845"/>
    <cellStyle name="好_货币资金 2" xfId="846"/>
    <cellStyle name="好_货币资金 天职" xfId="847"/>
    <cellStyle name="好_货币资金 天职 2" xfId="848"/>
    <cellStyle name="好_货币资金 岳华" xfId="849"/>
    <cellStyle name="好_货币资金 岳华 2" xfId="850"/>
    <cellStyle name="好_金融资产函证结果汇总表" xfId="851"/>
    <cellStyle name="好_金融资产函证结果汇总表 2" xfId="852"/>
    <cellStyle name="好_目录 索引号 标识-2006准则" xfId="853"/>
    <cellStyle name="好_目录 索引号 标识-2006准则 2" xfId="854"/>
    <cellStyle name="好_其他应付款" xfId="855"/>
    <cellStyle name="好_其他应付款 2" xfId="856"/>
    <cellStyle name="好_其他应付款—YH" xfId="857"/>
    <cellStyle name="好_其他应付款—YH 2" xfId="858"/>
    <cellStyle name="好_其他应收款" xfId="859"/>
    <cellStyle name="好_其他应收款 2" xfId="860"/>
    <cellStyle name="好_审定表(1)" xfId="861"/>
    <cellStyle name="好_审定表(2)" xfId="862"/>
    <cellStyle name="好_实收资本(股本)" xfId="863"/>
    <cellStyle name="好_实收资本(股本) 2" xfId="864"/>
    <cellStyle name="好_实质性程序-负债损益" xfId="865"/>
    <cellStyle name="好_实质性程序-资产权益" xfId="866"/>
    <cellStyle name="好_水泥2010预审" xfId="867"/>
    <cellStyle name="好_水泥2010预审 2" xfId="868"/>
    <cellStyle name="好_未分配利润" xfId="869"/>
    <cellStyle name="好_未分配利润 2" xfId="870"/>
    <cellStyle name="好_无形资产" xfId="871"/>
    <cellStyle name="好_无形资产 2" xfId="872"/>
    <cellStyle name="好_银行函证结果汇总表" xfId="873"/>
    <cellStyle name="好_银行函证结果汇总表 2" xfId="874"/>
    <cellStyle name="好_营业收入" xfId="875"/>
    <cellStyle name="好_营业收入 2" xfId="876"/>
    <cellStyle name="好_应付债券" xfId="877"/>
    <cellStyle name="好_应付债券 2" xfId="878"/>
    <cellStyle name="好_应付账款" xfId="879"/>
    <cellStyle name="好_应付账款 2" xfId="880"/>
    <cellStyle name="好_应付职工薪酬" xfId="881"/>
    <cellStyle name="好_应付职工薪酬 2" xfId="882"/>
    <cellStyle name="好_应交税费—TZ" xfId="883"/>
    <cellStyle name="好_应交税费—TZ 2" xfId="884"/>
    <cellStyle name="好_应交税金" xfId="885"/>
    <cellStyle name="好_应交税金 2" xfId="886"/>
    <cellStyle name="好_应收利息" xfId="887"/>
    <cellStyle name="好_应收利息 2" xfId="888"/>
    <cellStyle name="好_应收账款" xfId="889"/>
    <cellStyle name="好_应收账款 2" xfId="890"/>
    <cellStyle name="好_长期应付款" xfId="891"/>
    <cellStyle name="好_长期应付款 2" xfId="892"/>
    <cellStyle name="好_账项明细表" xfId="893"/>
    <cellStyle name="好_账项明细表 2" xfId="894"/>
    <cellStyle name="好_资产负债标准底稿" xfId="895"/>
    <cellStyle name="好_资产负债标准底稿 2" xfId="896"/>
    <cellStyle name="好_资产负债标准底稿_大信底稿目录" xfId="897"/>
    <cellStyle name="好_资产负债标准底稿_大信底稿目录 2" xfId="898"/>
    <cellStyle name="好_资产负债类底稿模版" xfId="899"/>
    <cellStyle name="好_资产负债类底稿模版 2" xfId="900"/>
    <cellStyle name="好_资产负债类底稿模版_大信底稿目录" xfId="901"/>
    <cellStyle name="好_资产负债类底稿模版_大信底稿目录 2" xfId="902"/>
    <cellStyle name="好_资产减值损失" xfId="903"/>
    <cellStyle name="好_资产减值损失 2" xfId="904"/>
    <cellStyle name="好_资料清单" xfId="905"/>
    <cellStyle name="桁区切り [0.00]_１１月価格表" xfId="906"/>
    <cellStyle name="桁区切り_１１月価格表" xfId="907"/>
    <cellStyle name="后继超级链接_05.8.31" xfId="908"/>
    <cellStyle name="汇总 2" xfId="909"/>
    <cellStyle name="貨幣 [0]_SGV" xfId="910"/>
    <cellStyle name="貨幣_SGV" xfId="911"/>
    <cellStyle name="计算 2" xfId="912"/>
    <cellStyle name="检查单元格 2" xfId="913"/>
    <cellStyle name="解释性文本 2" xfId="914"/>
    <cellStyle name="警告文本 2" xfId="915"/>
    <cellStyle name="链接单元格 2" xfId="916"/>
    <cellStyle name="霓付 [0]_1202" xfId="917"/>
    <cellStyle name="霓付_1202" xfId="918"/>
    <cellStyle name="妞" xfId="919"/>
    <cellStyle name="欧" xfId="920"/>
    <cellStyle name="烹拳 [0]_1202" xfId="921"/>
    <cellStyle name="烹拳_1202" xfId="922"/>
    <cellStyle name="砯刽 [0]_PLDT" xfId="923"/>
    <cellStyle name="砯刽_PLDT" xfId="924"/>
    <cellStyle name="普通_ '96 expense (High)" xfId="925"/>
    <cellStyle name="千分位[0]_ '96 expense (Low)" xfId="926"/>
    <cellStyle name="千分位_ '96 expense (Low)" xfId="927"/>
    <cellStyle name="千位[0]_ 应交税金审定表" xfId="928"/>
    <cellStyle name="千位_ 应交税金审定表" xfId="929"/>
    <cellStyle name="千位分隔" xfId="1" builtinId="3"/>
    <cellStyle name="千位分隔 10" xfId="930"/>
    <cellStyle name="千位分隔 10 2" xfId="931"/>
    <cellStyle name="千位分隔 11" xfId="932"/>
    <cellStyle name="千位分隔 11 2" xfId="933"/>
    <cellStyle name="千位分隔 12" xfId="934"/>
    <cellStyle name="千位分隔 12 2" xfId="935"/>
    <cellStyle name="千位分隔 13" xfId="936"/>
    <cellStyle name="千位分隔 13 2" xfId="937"/>
    <cellStyle name="千位分隔 14" xfId="938"/>
    <cellStyle name="千位分隔 14 2" xfId="939"/>
    <cellStyle name="千位分隔 15" xfId="940"/>
    <cellStyle name="千位分隔 15 2" xfId="941"/>
    <cellStyle name="千位分隔 16" xfId="942"/>
    <cellStyle name="千位分隔 17" xfId="943"/>
    <cellStyle name="千位分隔 2" xfId="944"/>
    <cellStyle name="千位分隔 2 2" xfId="945"/>
    <cellStyle name="千位分隔 2 2 2" xfId="946"/>
    <cellStyle name="千位分隔 2 2 3" xfId="947"/>
    <cellStyle name="千位分隔 2 3" xfId="948"/>
    <cellStyle name="千位分隔 2 3 2" xfId="949"/>
    <cellStyle name="千位分隔 2 3 2 2" xfId="950"/>
    <cellStyle name="千位分隔 2 3 2 2 2" xfId="951"/>
    <cellStyle name="千位分隔 2 3 2 3" xfId="952"/>
    <cellStyle name="千位分隔 2 3 3" xfId="953"/>
    <cellStyle name="千位分隔 2 4" xfId="954"/>
    <cellStyle name="千位分隔 2 5" xfId="955"/>
    <cellStyle name="千位分隔 3" xfId="956"/>
    <cellStyle name="千位分隔 3 2" xfId="957"/>
    <cellStyle name="千位分隔 3 2 2" xfId="958"/>
    <cellStyle name="千位分隔 3 3" xfId="959"/>
    <cellStyle name="千位分隔 3 3 2" xfId="960"/>
    <cellStyle name="千位分隔 3 4" xfId="961"/>
    <cellStyle name="千位分隔 3 5" xfId="962"/>
    <cellStyle name="千位分隔 4" xfId="963"/>
    <cellStyle name="千位分隔 4 2" xfId="964"/>
    <cellStyle name="千位分隔 5" xfId="965"/>
    <cellStyle name="千位分隔 5 2" xfId="966"/>
    <cellStyle name="千位分隔 5 2 2" xfId="967"/>
    <cellStyle name="千位分隔 5 3" xfId="968"/>
    <cellStyle name="千位分隔 6" xfId="969"/>
    <cellStyle name="千位分隔 6 2" xfId="970"/>
    <cellStyle name="千位分隔 6 2 2" xfId="971"/>
    <cellStyle name="千位分隔 6 3" xfId="972"/>
    <cellStyle name="千位分隔 6 3 2" xfId="973"/>
    <cellStyle name="千位分隔 6 4" xfId="974"/>
    <cellStyle name="千位分隔 7" xfId="975"/>
    <cellStyle name="千位分隔 7 2" xfId="976"/>
    <cellStyle name="千位分隔 8" xfId="977"/>
    <cellStyle name="千位分隔 8 2" xfId="978"/>
    <cellStyle name="千位分隔 9" xfId="979"/>
    <cellStyle name="千位分隔 9 2" xfId="980"/>
    <cellStyle name="千位分隔[0] 2" xfId="981"/>
    <cellStyle name="千位分隔[0] 2 2" xfId="982"/>
    <cellStyle name="千位分隔[0] 2 3" xfId="983"/>
    <cellStyle name="千位分隔[0] 2 4" xfId="984"/>
    <cellStyle name="千位分隔[0] 3" xfId="985"/>
    <cellStyle name="千位分隔[0] 4" xfId="986"/>
    <cellStyle name="千位分隔[0] 4 2" xfId="987"/>
    <cellStyle name="千位分隔[0] 5" xfId="988"/>
    <cellStyle name="千位分隔[0] 5 2" xfId="989"/>
    <cellStyle name="钎霖_(沥焊何巩)岿喊牢盔拌裙" xfId="990"/>
    <cellStyle name="强调 1" xfId="991"/>
    <cellStyle name="强调 1 2" xfId="992"/>
    <cellStyle name="强调 2" xfId="993"/>
    <cellStyle name="强调 2 2" xfId="994"/>
    <cellStyle name="强调 3" xfId="995"/>
    <cellStyle name="强调 3 2" xfId="996"/>
    <cellStyle name="强调文字颜色 1 2" xfId="997"/>
    <cellStyle name="强调文字颜色 2 2" xfId="998"/>
    <cellStyle name="强调文字颜色 3 2" xfId="999"/>
    <cellStyle name="强调文字颜色 4 2" xfId="1000"/>
    <cellStyle name="强调文字颜色 5 2" xfId="1001"/>
    <cellStyle name="强调文字颜色 6 2" xfId="1002"/>
    <cellStyle name="适中 2" xfId="1003"/>
    <cellStyle name="输出 2" xfId="1004"/>
    <cellStyle name="输入 2" xfId="1005"/>
    <cellStyle name="通貨 [0.00]_１１月価格表" xfId="1006"/>
    <cellStyle name="通貨_１１月価格表" xfId="1007"/>
    <cellStyle name="样式 1" xfId="1008"/>
    <cellStyle name="样式 1 2" xfId="1009"/>
    <cellStyle name="样式 1 3" xfId="1010"/>
    <cellStyle name="样式 1_实质性程序-负债损益" xfId="1011"/>
    <cellStyle name="一般_Mobil-PBC1-2nd batch" xfId="1012"/>
    <cellStyle name="昗弨_BOOKSHIP" xfId="1013"/>
    <cellStyle name="寘嬫愗傝 [0.00]_PRODUCT DETAIL Q1" xfId="1014"/>
    <cellStyle name="寘嬫愗傝_PRODUCT DETAIL Q1" xfId="1015"/>
    <cellStyle name="注释 2" xfId="1016"/>
    <cellStyle name="资产" xfId="1017"/>
    <cellStyle name="资产 2" xfId="1018"/>
    <cellStyle name="资产 3" xfId="1019"/>
    <cellStyle name="콤마 [0]_BOILER-CO1" xfId="1020"/>
    <cellStyle name="콤마_BOILER-CO1" xfId="1021"/>
    <cellStyle name="통화 [0]_BOILER-CO1" xfId="1022"/>
    <cellStyle name="통화_BOILER-CO1" xfId="1023"/>
    <cellStyle name="표준_0N-HANDLING " xfId="102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&#24037;&#20316;&#24213;&#31295;12.11\&#22303;&#22320;&#24213;&#312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操作表"/>
      <sheetName val="调查分析表"/>
      <sheetName val="土地一般因素"/>
      <sheetName val="成本逼近"/>
      <sheetName val="土地调查评价表-工业用地"/>
      <sheetName val="土地调查评价表-商业用地"/>
      <sheetName val="居住用地"/>
      <sheetName val="工业"/>
      <sheetName val="住宅"/>
      <sheetName val="商业"/>
      <sheetName val="土地租赁"/>
      <sheetName val="房地出租"/>
      <sheetName val="生产企业不动产"/>
      <sheetName val="XL4Poppy"/>
      <sheetName val="封面"/>
      <sheetName val="毕马威联系人"/>
      <sheetName val="资产负债表项目与会计科目对照表"/>
      <sheetName val="1.0 现金"/>
      <sheetName val="1.1 运送中现金"/>
      <sheetName val="1.2 银行存款"/>
      <sheetName val="2.0 贵金属"/>
      <sheetName val="3.0 存放中央银行款项"/>
      <sheetName val="4.0 存放拆放同业和金融性公司款项"/>
      <sheetName val="5.0 贷款分析(按性质)"/>
      <sheetName val="5.1 按客户性质分类"/>
      <sheetName val="5.2 非应计贷款与后三类贷款调节表"/>
      <sheetName val="5.3-贷款分析(按原发放日期分析)"/>
      <sheetName val="5.4- 贷款分析(按逾期日分析)"/>
      <sheetName val="6.0 贴现分析(按汇票性质,风险分析)"/>
      <sheetName val="6.1 再贴现资金"/>
      <sheetName val="7.0 呆账准备金"/>
      <sheetName val="8.0 投资分类表"/>
      <sheetName val="8.1 增减变动情况"/>
      <sheetName val="8.2 短期债券投资明细表"/>
      <sheetName val="8.3 长期债券投资明细表"/>
      <sheetName val="8.4 股权投资明细表"/>
      <sheetName val="8.5 短期债券投资销售"/>
      <sheetName val="8.6 长期债券投资销售"/>
      <sheetName val="8.7 股权投资销售"/>
      <sheetName val="9.0 代理证券"/>
      <sheetName val="10.0 买入返售证券款"/>
      <sheetName val="10.1 买入返售证券款明细表"/>
      <sheetName val="11.0 应收账款增减变动情况和帐龄分析"/>
      <sheetName val="12.0 其它应收款帐龄分析"/>
      <sheetName val="12.1 其它应收款明细表"/>
      <sheetName val="13.0 待处理流动资产损益明细表"/>
      <sheetName val="14.0 固定资产和在建工程"/>
      <sheetName val="14.1 固定资产内部转入"/>
      <sheetName val="14.2 固定资产内部转出"/>
      <sheetName val="14.3 由第三方保管的固定资产"/>
      <sheetName val="14.4 持有作经营租赁用途的固定资产"/>
      <sheetName val="14.5 闲置的固定资产"/>
      <sheetName val="14.6 以银行以外名义持有的固定资产"/>
      <sheetName val="14.7 作抵押用途的固定资产"/>
      <sheetName val="14.8 其他所有权,使用权带有限制的固定资产"/>
      <sheetName val="14.9 以重估值记帐的固定资产"/>
      <sheetName val="14.10 在建工程"/>
      <sheetName val="14.11 融资租入固定资产"/>
      <sheetName val="14.12 帐外资产"/>
      <sheetName val="14.13 资本承担"/>
      <sheetName val="14.14 土地"/>
      <sheetName val="14.15 提足折旧的固定资产"/>
      <sheetName val="15.0 固定资产清理明细表"/>
      <sheetName val="16.0 待处理固定资产损益明细表"/>
      <sheetName val="17.0 无形资产"/>
      <sheetName val="17.1 土地使用权"/>
      <sheetName val="17.2 其它无形资产"/>
      <sheetName val="18.0 长期待摊费用增减变动情况"/>
      <sheetName val="18.1 长期待摊费用明细表"/>
      <sheetName val="19.0 系统内往来"/>
      <sheetName val="20.0 待处理抵贷资产"/>
      <sheetName val="21.0 待处理资产明细表"/>
      <sheetName val="22.0 向中央银行借款明细表"/>
      <sheetName val="23.0 同业存放拆入和金融性公司拆入款项"/>
      <sheetName val="24.0 应解汇款"/>
      <sheetName val="25.0 汇出汇款"/>
      <sheetName val="26.0 应付帐款增减变动情况和帐龄分析"/>
      <sheetName val="27.0 其他应付款帐龄分析"/>
      <sheetName val="27.1 其他应付款明细表"/>
      <sheetName val="27.2 应付工资"/>
      <sheetName val="27.3 应付福利费"/>
      <sheetName val="27.4 预提费用增减变动情况"/>
      <sheetName val="28.0 应交税金"/>
      <sheetName val="29.0 保证金明细表"/>
      <sheetName val="30.0 发行长期债券"/>
      <sheetName val="31.0 长期借款"/>
      <sheetName val="32.0 员工之房改情况调查表"/>
      <sheetName val="33.0 委托贷款,委托贷款基金"/>
      <sheetName val="34.0 股权投资收益分类表"/>
      <sheetName val="35.0 专项其它收入"/>
      <sheetName val="36.0 专项其它支出"/>
      <sheetName val="37.0 以前年度损益调整"/>
      <sheetName val="38.0 - 开出保函"/>
      <sheetName val="38.1-开出信用证"/>
      <sheetName val="38.2 应收各项托收款项"/>
      <sheetName val="38.3 表外未履约期权合同"/>
      <sheetName val="38.4 表外未履约掉期合同"/>
      <sheetName val="38.5 表外未履约外汇合同"/>
      <sheetName val="38.6 或有负债明细表"/>
      <sheetName val="38.6.1 未决诉讼"/>
      <sheetName val="38.7 经营性租赁支出及承诺"/>
      <sheetName val="39.0 资产流动性情况"/>
      <sheetName val="39.1分币种列示资产负债"/>
      <sheetName val="39.2 收益率差异"/>
      <sheetName val="40.0 利息收支变动原因"/>
      <sheetName val="40.1 按业务类型披露"/>
      <sheetName val="40.2 贷款结构分析"/>
      <sheetName val="40.2.1 业务与相关会计科目对照表"/>
      <sheetName val="40.3 专项拨备变动"/>
      <sheetName val="41.0 对外实体投资"/>
      <sheetName val="39。0 资产流动性情况"/>
      <sheetName val="Sheet1"/>
      <sheetName val="Sheet2"/>
      <sheetName val="Sheet3"/>
      <sheetName val="5.0 贷款分析(按性质) "/>
      <sheetName val="5.3-贷款分析(按原发放日期分析)2003-6-30"/>
      <sheetName val="会计帐与传输总数调节表"/>
      <sheetName val="20.0 待处理抵债资产"/>
      <sheetName val="27.5 应付利润增减变动情况"/>
      <sheetName val="38.6.2 已决未记帐诉讼"/>
      <sheetName val="40.2.2 业务与相关会计科目对照表 (外币)"/>
      <sheetName val="40.3 核销和年內回收款项分类"/>
      <sheetName val="41.1 自办经济实体"/>
      <sheetName val="42.0-关联方交易"/>
      <sheetName val="目录"/>
      <sheetName val="表1"/>
      <sheetName val="表2"/>
      <sheetName val="表3流动资产汇总表"/>
      <sheetName val="表3-1-1库存现金"/>
      <sheetName val="表3-1-2运送中现金"/>
      <sheetName val="表3-1-3银行存款"/>
      <sheetName val="表3-2贵金属"/>
      <sheetName val="表3-3存放中央银行款项"/>
      <sheetName val="表3-4存放同业款项"/>
      <sheetName val="表3-5拆放同业款项"/>
      <sheetName val="表3-6拆放金融性公司"/>
      <sheetName val="表3-7短期贷款汇总表"/>
      <sheetName val="表3-7-1短期贷款（对公）"/>
      <sheetName val="表3-7-2短期贷款（对私）"/>
      <sheetName val="表3-8应收进出口押汇"/>
      <sheetName val="表3-9应收账款"/>
      <sheetName val="表3-10其他应收款"/>
      <sheetName val="表3-11贴现"/>
      <sheetName val="表3-12短期投资"/>
      <sheetName val="表3-13代理证券"/>
      <sheetName val="表3-14买入返售证券"/>
      <sheetName val="表3-15待处理流动资产净损失"/>
      <sheetName val="表3-16一年内到期长期投资"/>
      <sheetName val="表4-1-1中长期贷款（对公）"/>
      <sheetName val="表4-1-2中长期贷款（对私）"/>
      <sheetName val="表4-2不良贷款（含对公、私）"/>
      <sheetName val="表5长期投资汇总表"/>
      <sheetName val="表5-1长期股权投资"/>
      <sheetName val="表5-2长期非剥离债转股"/>
      <sheetName val="表5-3长期债券投资"/>
      <sheetName val="表6固定资产汇总表"/>
      <sheetName val="表6-1-1建筑物"/>
      <sheetName val="表6-1-2构筑物"/>
      <sheetName val="表6-2-1机器设备"/>
      <sheetName val="表6-2-2车辆"/>
      <sheetName val="表6-3-1土建在建工程"/>
      <sheetName val="表6-3-2设备在建工程"/>
      <sheetName val="表6-4固定资产清理"/>
      <sheetName val="表6-5待处理固定资产净损失"/>
      <sheetName val="表7-1土地使用权"/>
      <sheetName val="表7-2无形资产-其他无形资产"/>
      <sheetName val="表8-1长期待摊费用"/>
      <sheetName val="表9其他资产"/>
      <sheetName val="表9-1待处理抵债房屋"/>
      <sheetName val="表9-2待处理抵债土地"/>
      <sheetName val="表9-3待处理抵债交通工具"/>
      <sheetName val="表9-4待处理抵债机器设备"/>
      <sheetName val="表9-5待处理抵债权利凭证"/>
      <sheetName val="表9-6待处理其他抵债资产"/>
      <sheetName val="表9-7抵债资产待处理损溢"/>
      <sheetName val="表9-8待处理资产"/>
      <sheetName val="表10流动负债汇总表"/>
      <sheetName val="表10-1短期存款"/>
      <sheetName val="表10-2短期储蓄存款"/>
      <sheetName val="表10-3财政性存款"/>
      <sheetName val="表10-4向央行借款"/>
      <sheetName val="表10-5同业存放款"/>
      <sheetName val="表10-6同业拆入"/>
      <sheetName val="表10-7金融性公司拆入"/>
      <sheetName val="表10-8应解汇款"/>
      <sheetName val="表10-9汇出汇款"/>
      <sheetName val="表10-10应付代理证券款项"/>
      <sheetName val="表10-11应付账款"/>
      <sheetName val="表10-12其它应付款"/>
      <sheetName val="表10-13应付工资"/>
      <sheetName val="表10-14应付福利费"/>
      <sheetName val="表10-15应交税金"/>
      <sheetName val="表10-16应付利润"/>
      <sheetName val="表10-17预提费用"/>
      <sheetName val="表10-18发行短期债券"/>
      <sheetName val="表10-19一年内到期的长期负债"/>
      <sheetName val="表11长期负债汇总"/>
      <sheetName val="表11-1长期存款"/>
      <sheetName val="表11-2长期储蓄存款"/>
      <sheetName val="表11-3保证金"/>
      <sheetName val="表11-4发行长期债券"/>
      <sheetName val="表11-5长期借款"/>
      <sheetName val="表11-6长期应付款"/>
      <sheetName val="表12其他负债"/>
      <sheetName val="表12-1委托贷款"/>
      <sheetName val="表12-2委托贷款基金"/>
      <sheetName val="20.0 附表"/>
      <sheetName val="29.0 附表"/>
      <sheetName val="33.0 附表（1）"/>
      <sheetName val="33.0 附表（2）"/>
      <sheetName val="33.0 附表（3）"/>
      <sheetName val="33.0 附表（4）"/>
      <sheetName val="33.0 附表（5）"/>
      <sheetName val="12.1 其宁应收款明细表"/>
      <sheetName val="汇总"/>
      <sheetName val="置"/>
      <sheetName val="赤"/>
      <sheetName val="大"/>
      <sheetName val="红"/>
      <sheetName val="开"/>
      <sheetName val="湄"/>
      <sheetName val="仁"/>
      <sheetName val="绥"/>
      <sheetName val="桐"/>
      <sheetName val="营"/>
      <sheetName val="余"/>
      <sheetName val="正"/>
      <sheetName val="县"/>
      <sheetName val="40－短期借款变动表 "/>
      <sheetName val="41－拆入资金"/>
      <sheetName val="42－应付手续费 "/>
      <sheetName val="43－应付佣金 "/>
      <sheetName val="44－应付分保账款 "/>
      <sheetName val="45－预收保费 "/>
      <sheetName val="46-预收分保赔款（中华）"/>
      <sheetName val="47-存入分保准备金（中华）"/>
      <sheetName val="48－存入保证金 "/>
      <sheetName val="49－存入准备金清查评估表（中华）"/>
      <sheetName val="50-内部往来"/>
      <sheetName val="50－1-内部往来清查评估表（中华）"/>
      <sheetName val="50－2－系统往来清查评估表（中华）"/>
      <sheetName val="51-1-应付工资及应付福利费变动表"/>
      <sheetName val="51-2-职工人数统计表"/>
      <sheetName val="51-3-福利费计算表"/>
      <sheetName val="52－应付保户利差"/>
      <sheetName val="52-1应付保户利差（中华）"/>
      <sheetName val="53－应付利润"/>
      <sheetName val="54－应交税金"/>
      <sheetName val="55－卖出回购证券"/>
      <sheetName val="56－其他应付款"/>
      <sheetName val="57－预提费用"/>
      <sheetName val="57-1-预提费用清查表（中华）"/>
      <sheetName val="58－未决赔款准备金"/>
      <sheetName val="60－未到期责任准备金"/>
      <sheetName val="61－保户储金"/>
      <sheetName val="62－其他流动负债"/>
      <sheetName val="63－长期责任准备金"/>
      <sheetName val="64－长期健康险责任准备金"/>
      <sheetName val="65－寿险责任准备金"/>
      <sheetName val="66－保险保障基金"/>
      <sheetName val="67－长期借款"/>
      <sheetName val="67-1-一年内到期长期负债清查表（中华）"/>
      <sheetName val="68-长期应付款"/>
      <sheetName val="69-住房周转金"/>
      <sheetName val="70-其他长期负债"/>
      <sheetName val="71-少数股东权益"/>
      <sheetName val="72-所有者权益"/>
      <sheetName val="72-1-接受捐赠资产"/>
      <sheetName val="总审定表"/>
      <sheetName val="表5固定资产汇总表 "/>
      <sheetName val="表5-1-1建筑物"/>
      <sheetName val="表5-1-2构筑物"/>
      <sheetName val="表5-2-1营业器具"/>
      <sheetName val="表5-2-2交通工具"/>
      <sheetName val="表5-2-4租赁器具及设备"/>
      <sheetName val="表5-3-1土建在建工程"/>
      <sheetName val="表5-3-2设备在建工程"/>
      <sheetName val="表5-4固定资产清理"/>
      <sheetName val="表5-5待处理固定资产净损失"/>
      <sheetName val="表6-1无形资产－土地"/>
      <sheetName val="表6-2无形资产-其他无形资产"/>
      <sheetName val="表8-1抵债房屋"/>
      <sheetName val="表8-2抵债土地"/>
      <sheetName val="表3-6买汇及贴现"/>
      <sheetName val="表3-7短期贷款汇总"/>
      <sheetName val="表3-8贸易融资"/>
      <sheetName val="表3-9应收利息"/>
      <sheetName val="表3-10应收股利"/>
      <sheetName val="表3-11其他应收款"/>
      <sheetName val="表3-13买入返售款项"/>
      <sheetName val="表3-14待摊费用"/>
      <sheetName val="表3-15一年内到期的长期资产"/>
      <sheetName val="表3-16其他流动资产"/>
      <sheetName val="表4-1中长期贷款汇总"/>
      <sheetName val="表4-1-2中长期贷款 (对私)"/>
      <sheetName val="表4-3长期投资汇总表"/>
      <sheetName val="表4-3-1长期股权投资"/>
      <sheetName val="表4-3-2长期信托债转股"/>
      <sheetName val="表4-3-3长期债权投资"/>
      <sheetName val="房地产评估调查表"/>
      <sheetName val="B11车辆状况调查表"/>
      <sheetName val="表5-2-3电子设备"/>
      <sheetName val="设备附表1"/>
      <sheetName val="设备附表2"/>
      <sheetName val="表7长期待摊费用"/>
      <sheetName val="表8抵债资产汇总表"/>
      <sheetName val="表8-3抵债交通工具"/>
      <sheetName val="表8-4抵债机器设备"/>
      <sheetName val="表8-5抵债权利凭证"/>
      <sheetName val="表8-6其他抵债资产"/>
      <sheetName val="表8-7抵债资产待处理损溢"/>
      <sheetName val="表9其他长期资产"/>
      <sheetName val="表10-3向央行借款"/>
      <sheetName val="表10-4票据融资"/>
      <sheetName val="表10-7卖出回购款项"/>
      <sheetName val="表10-10存入保证金 "/>
      <sheetName val="表10-11应付利息"/>
      <sheetName val="表10-18递延收益"/>
      <sheetName val="表10-19预计负债"/>
      <sheetName val="表10-20一年内到期的长期负债"/>
      <sheetName val="表10－21其他流动负债"/>
      <sheetName val="表11-3转贷款资金"/>
      <sheetName val="表11-5长期应付款"/>
      <sheetName val="表11－6其他长期负债"/>
      <sheetName val="房地产评估调查表（1）"/>
      <sheetName val="房地产评估调查表（2）"/>
      <sheetName val="房地产评估调查表（3）"/>
      <sheetName val="房地产调查评估表（4）"/>
      <sheetName val="房地产评估调查表（5）"/>
      <sheetName val="房地产评估调查表（6）"/>
      <sheetName val="房地产评估调查表(7)"/>
      <sheetName val="房地产评估调查表（8）"/>
      <sheetName val="房地产评估调查表（9）"/>
      <sheetName val="房地产评估调查表 (10)"/>
      <sheetName val="房地产评估调查表 (11)"/>
      <sheetName val="房地产评估调查表 (12)"/>
      <sheetName val="表3-7-2短期贷款(对私)"/>
      <sheetName val="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/>
      <sheetData sheetId="337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3" tint="0.39985351115451523"/>
    <pageSetUpPr fitToPage="1"/>
  </sheetPr>
  <dimension ref="A1:S138"/>
  <sheetViews>
    <sheetView tabSelected="1" workbookViewId="0">
      <selection activeCell="X9" sqref="X9"/>
    </sheetView>
  </sheetViews>
  <sheetFormatPr defaultColWidth="9" defaultRowHeight="15.75" customHeight="1" outlineLevelCol="1"/>
  <cols>
    <col min="1" max="1" width="4.375" style="15" customWidth="1"/>
    <col min="2" max="2" width="14.375" style="15" customWidth="1"/>
    <col min="3" max="3" width="21.625" style="15" customWidth="1"/>
    <col min="4" max="4" width="8" style="15" hidden="1" customWidth="1" outlineLevel="1"/>
    <col min="5" max="5" width="29.875" style="15" customWidth="1" collapsed="1"/>
    <col min="6" max="6" width="7.5" style="15" customWidth="1"/>
    <col min="7" max="7" width="7.625" style="15" customWidth="1"/>
    <col min="8" max="8" width="9.625" style="15" customWidth="1"/>
    <col min="9" max="9" width="9.25" style="15" customWidth="1"/>
    <col min="10" max="10" width="10.625" style="15" hidden="1" customWidth="1"/>
    <col min="11" max="11" width="9.5" style="15" hidden="1" customWidth="1"/>
    <col min="12" max="12" width="7.5" style="15" hidden="1" customWidth="1"/>
    <col min="13" max="13" width="34" style="15" customWidth="1"/>
    <col min="14" max="14" width="2.625" style="15" customWidth="1"/>
    <col min="15" max="19" width="9" style="15" hidden="1" customWidth="1"/>
    <col min="20" max="16384" width="9" style="15"/>
  </cols>
  <sheetData>
    <row r="1" spans="1:13" s="13" customFormat="1" ht="41.25" customHeight="1">
      <c r="A1" s="69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3" ht="25.5" customHeight="1">
      <c r="A2" s="16" t="s">
        <v>1</v>
      </c>
      <c r="M2" s="44" t="s">
        <v>2</v>
      </c>
    </row>
    <row r="3" spans="1:13" s="14" customFormat="1" ht="15.75" customHeight="1">
      <c r="A3" s="73" t="s">
        <v>3</v>
      </c>
      <c r="B3" s="75" t="s">
        <v>4</v>
      </c>
      <c r="C3" s="75" t="s">
        <v>5</v>
      </c>
      <c r="D3" s="76" t="s">
        <v>6</v>
      </c>
      <c r="E3" s="75" t="s">
        <v>7</v>
      </c>
      <c r="F3" s="75" t="s">
        <v>8</v>
      </c>
      <c r="G3" s="75" t="s">
        <v>9</v>
      </c>
      <c r="H3" s="75" t="s">
        <v>10</v>
      </c>
      <c r="I3" s="75" t="s">
        <v>11</v>
      </c>
      <c r="J3" s="71" t="s">
        <v>12</v>
      </c>
      <c r="K3" s="72"/>
      <c r="L3" s="75" t="s">
        <v>13</v>
      </c>
      <c r="M3" s="75" t="s">
        <v>14</v>
      </c>
    </row>
    <row r="4" spans="1:13" s="14" customFormat="1" ht="15.75" customHeight="1">
      <c r="A4" s="74"/>
      <c r="B4" s="74"/>
      <c r="C4" s="74"/>
      <c r="D4" s="77"/>
      <c r="E4" s="74"/>
      <c r="F4" s="74"/>
      <c r="G4" s="74"/>
      <c r="H4" s="74"/>
      <c r="I4" s="74"/>
      <c r="J4" s="45" t="s">
        <v>15</v>
      </c>
      <c r="K4" s="45" t="s">
        <v>16</v>
      </c>
      <c r="L4" s="74"/>
      <c r="M4" s="74"/>
    </row>
    <row r="5" spans="1:13" ht="60">
      <c r="A5" s="20">
        <v>1</v>
      </c>
      <c r="B5" s="21" t="s">
        <v>17</v>
      </c>
      <c r="C5" s="19" t="s">
        <v>18</v>
      </c>
      <c r="D5" s="19"/>
      <c r="E5" s="19" t="s">
        <v>18</v>
      </c>
      <c r="F5" s="22" t="s">
        <v>19</v>
      </c>
      <c r="G5" s="23">
        <v>1</v>
      </c>
      <c r="H5" s="24">
        <v>41058</v>
      </c>
      <c r="I5" s="24">
        <v>41058</v>
      </c>
      <c r="J5" s="47">
        <v>110938.7</v>
      </c>
      <c r="K5" s="48">
        <v>51771.34</v>
      </c>
      <c r="L5" s="49"/>
      <c r="M5" s="21" t="s">
        <v>20</v>
      </c>
    </row>
    <row r="6" spans="1:13" ht="36" customHeight="1">
      <c r="A6" s="20">
        <v>2</v>
      </c>
      <c r="B6" s="21" t="s">
        <v>21</v>
      </c>
      <c r="C6" s="19" t="s">
        <v>18</v>
      </c>
      <c r="D6" s="19"/>
      <c r="E6" s="19" t="s">
        <v>18</v>
      </c>
      <c r="F6" s="22" t="s">
        <v>22</v>
      </c>
      <c r="G6" s="23">
        <v>1</v>
      </c>
      <c r="H6" s="24">
        <v>41058</v>
      </c>
      <c r="I6" s="24">
        <v>41058</v>
      </c>
      <c r="J6" s="47">
        <v>2199.91</v>
      </c>
      <c r="K6" s="48">
        <v>1026.47</v>
      </c>
      <c r="L6" s="49"/>
      <c r="M6" s="21" t="s">
        <v>23</v>
      </c>
    </row>
    <row r="7" spans="1:13" ht="36" customHeight="1">
      <c r="A7" s="20">
        <v>3</v>
      </c>
      <c r="B7" s="21" t="s">
        <v>24</v>
      </c>
      <c r="C7" s="19" t="s">
        <v>18</v>
      </c>
      <c r="D7" s="19"/>
      <c r="E7" s="19" t="s">
        <v>18</v>
      </c>
      <c r="F7" s="22" t="s">
        <v>22</v>
      </c>
      <c r="G7" s="23">
        <v>1</v>
      </c>
      <c r="H7" s="24">
        <v>41058</v>
      </c>
      <c r="I7" s="24">
        <v>41058</v>
      </c>
      <c r="J7" s="47">
        <v>2090.09</v>
      </c>
      <c r="K7" s="48">
        <v>975.53</v>
      </c>
      <c r="L7" s="49"/>
      <c r="M7" s="21" t="s">
        <v>23</v>
      </c>
    </row>
    <row r="8" spans="1:13" ht="36" customHeight="1">
      <c r="A8" s="20">
        <v>4</v>
      </c>
      <c r="B8" s="21" t="s">
        <v>25</v>
      </c>
      <c r="C8" s="19" t="s">
        <v>18</v>
      </c>
      <c r="D8" s="19"/>
      <c r="E8" s="19" t="s">
        <v>18</v>
      </c>
      <c r="F8" s="22" t="s">
        <v>22</v>
      </c>
      <c r="G8" s="23">
        <v>1</v>
      </c>
      <c r="H8" s="24">
        <v>41058</v>
      </c>
      <c r="I8" s="24">
        <v>41058</v>
      </c>
      <c r="J8" s="47">
        <v>2887.5</v>
      </c>
      <c r="K8" s="48">
        <v>1347.35</v>
      </c>
      <c r="L8" s="49"/>
      <c r="M8" s="21" t="s">
        <v>23</v>
      </c>
    </row>
    <row r="9" spans="1:13" ht="36" customHeight="1">
      <c r="A9" s="20">
        <v>5</v>
      </c>
      <c r="B9" s="21" t="s">
        <v>26</v>
      </c>
      <c r="C9" s="19" t="s">
        <v>18</v>
      </c>
      <c r="D9" s="19"/>
      <c r="E9" s="19" t="s">
        <v>18</v>
      </c>
      <c r="F9" s="22" t="s">
        <v>22</v>
      </c>
      <c r="G9" s="23">
        <v>1</v>
      </c>
      <c r="H9" s="24">
        <v>41058</v>
      </c>
      <c r="I9" s="24">
        <v>41058</v>
      </c>
      <c r="J9" s="47">
        <v>1237.5</v>
      </c>
      <c r="K9" s="48">
        <v>577.35</v>
      </c>
      <c r="L9" s="49"/>
      <c r="M9" s="21" t="s">
        <v>23</v>
      </c>
    </row>
    <row r="10" spans="1:13" ht="36" customHeight="1">
      <c r="A10" s="20">
        <v>6</v>
      </c>
      <c r="B10" s="21" t="s">
        <v>27</v>
      </c>
      <c r="C10" s="19" t="s">
        <v>18</v>
      </c>
      <c r="D10" s="19"/>
      <c r="E10" s="19" t="s">
        <v>18</v>
      </c>
      <c r="F10" s="22" t="s">
        <v>22</v>
      </c>
      <c r="G10" s="23">
        <v>1</v>
      </c>
      <c r="H10" s="24">
        <v>41058</v>
      </c>
      <c r="I10" s="24">
        <v>41058</v>
      </c>
      <c r="J10" s="47">
        <v>1539.91</v>
      </c>
      <c r="K10" s="48">
        <v>718.47</v>
      </c>
      <c r="L10" s="49"/>
      <c r="M10" s="21" t="s">
        <v>23</v>
      </c>
    </row>
    <row r="11" spans="1:13" ht="36" customHeight="1">
      <c r="A11" s="20">
        <v>7</v>
      </c>
      <c r="B11" s="21" t="s">
        <v>28</v>
      </c>
      <c r="C11" s="19" t="s">
        <v>18</v>
      </c>
      <c r="D11" s="19"/>
      <c r="E11" s="19" t="s">
        <v>18</v>
      </c>
      <c r="F11" s="22" t="s">
        <v>22</v>
      </c>
      <c r="G11" s="23">
        <v>1</v>
      </c>
      <c r="H11" s="24">
        <v>41058</v>
      </c>
      <c r="I11" s="24">
        <v>41058</v>
      </c>
      <c r="J11" s="47">
        <v>1155</v>
      </c>
      <c r="K11" s="48">
        <v>539</v>
      </c>
      <c r="L11" s="49"/>
      <c r="M11" s="21" t="s">
        <v>23</v>
      </c>
    </row>
    <row r="12" spans="1:13" ht="36" customHeight="1">
      <c r="A12" s="20">
        <v>8</v>
      </c>
      <c r="B12" s="21" t="s">
        <v>29</v>
      </c>
      <c r="C12" s="17" t="s">
        <v>30</v>
      </c>
      <c r="D12" s="19"/>
      <c r="E12" s="17" t="s">
        <v>31</v>
      </c>
      <c r="F12" s="22" t="s">
        <v>22</v>
      </c>
      <c r="G12" s="23">
        <v>1</v>
      </c>
      <c r="H12" s="24">
        <v>41058</v>
      </c>
      <c r="I12" s="24">
        <v>41058</v>
      </c>
      <c r="J12" s="47">
        <v>2117.41</v>
      </c>
      <c r="K12" s="48">
        <v>988.13</v>
      </c>
      <c r="L12" s="49"/>
      <c r="M12" s="21" t="s">
        <v>23</v>
      </c>
    </row>
    <row r="13" spans="1:13" ht="36" customHeight="1">
      <c r="A13" s="20">
        <v>9</v>
      </c>
      <c r="B13" s="21" t="s">
        <v>32</v>
      </c>
      <c r="C13" s="19" t="s">
        <v>18</v>
      </c>
      <c r="D13" s="19"/>
      <c r="E13" s="19" t="s">
        <v>18</v>
      </c>
      <c r="F13" s="22" t="s">
        <v>22</v>
      </c>
      <c r="G13" s="23">
        <v>1</v>
      </c>
      <c r="H13" s="24">
        <v>41058</v>
      </c>
      <c r="I13" s="24">
        <v>41058</v>
      </c>
      <c r="J13" s="47">
        <v>1237.5</v>
      </c>
      <c r="K13" s="48">
        <v>577.65</v>
      </c>
      <c r="L13" s="49"/>
      <c r="M13" s="21" t="s">
        <v>23</v>
      </c>
    </row>
    <row r="14" spans="1:13" ht="36" customHeight="1">
      <c r="A14" s="20">
        <v>10</v>
      </c>
      <c r="B14" s="21" t="s">
        <v>33</v>
      </c>
      <c r="C14" s="19" t="s">
        <v>18</v>
      </c>
      <c r="D14" s="19"/>
      <c r="E14" s="19" t="s">
        <v>18</v>
      </c>
      <c r="F14" s="22" t="s">
        <v>22</v>
      </c>
      <c r="G14" s="23">
        <v>1</v>
      </c>
      <c r="H14" s="24">
        <v>41058</v>
      </c>
      <c r="I14" s="24">
        <v>41058</v>
      </c>
      <c r="J14" s="47">
        <v>1347.59</v>
      </c>
      <c r="K14" s="48">
        <v>628.87</v>
      </c>
      <c r="L14" s="49"/>
      <c r="M14" s="21" t="s">
        <v>23</v>
      </c>
    </row>
    <row r="15" spans="1:13" ht="36" customHeight="1">
      <c r="A15" s="20">
        <v>11</v>
      </c>
      <c r="B15" s="21" t="s">
        <v>34</v>
      </c>
      <c r="C15" s="19" t="s">
        <v>18</v>
      </c>
      <c r="D15" s="19"/>
      <c r="E15" s="19" t="s">
        <v>18</v>
      </c>
      <c r="F15" s="22" t="s">
        <v>22</v>
      </c>
      <c r="G15" s="23">
        <v>1</v>
      </c>
      <c r="H15" s="24">
        <v>41058</v>
      </c>
      <c r="I15" s="24">
        <v>41058</v>
      </c>
      <c r="J15" s="47">
        <v>2131.8000000000002</v>
      </c>
      <c r="K15" s="48">
        <v>994.84</v>
      </c>
      <c r="L15" s="49"/>
      <c r="M15" s="21" t="s">
        <v>23</v>
      </c>
    </row>
    <row r="16" spans="1:13" ht="36">
      <c r="A16" s="20">
        <v>12</v>
      </c>
      <c r="B16" s="25" t="s">
        <v>35</v>
      </c>
      <c r="C16" s="26" t="s">
        <v>36</v>
      </c>
      <c r="D16" s="19"/>
      <c r="E16" s="27" t="s">
        <v>37</v>
      </c>
      <c r="F16" s="28" t="s">
        <v>22</v>
      </c>
      <c r="G16" s="23">
        <v>1</v>
      </c>
      <c r="H16" s="24">
        <v>37986</v>
      </c>
      <c r="I16" s="24">
        <v>37986</v>
      </c>
      <c r="J16" s="50">
        <v>10750</v>
      </c>
      <c r="K16" s="50">
        <v>322.5</v>
      </c>
      <c r="L16" s="49"/>
      <c r="M16" s="51" t="s">
        <v>38</v>
      </c>
    </row>
    <row r="17" spans="1:13" ht="36">
      <c r="A17" s="20">
        <v>13</v>
      </c>
      <c r="B17" s="25" t="s">
        <v>39</v>
      </c>
      <c r="C17" s="29" t="s">
        <v>40</v>
      </c>
      <c r="D17" s="30"/>
      <c r="E17" s="31" t="s">
        <v>41</v>
      </c>
      <c r="F17" s="28" t="s">
        <v>42</v>
      </c>
      <c r="G17" s="23">
        <v>1</v>
      </c>
      <c r="H17" s="32">
        <v>37986</v>
      </c>
      <c r="I17" s="32">
        <v>37986</v>
      </c>
      <c r="J17" s="50">
        <v>9000</v>
      </c>
      <c r="K17" s="50">
        <v>270</v>
      </c>
      <c r="L17" s="49"/>
      <c r="M17" s="51" t="s">
        <v>38</v>
      </c>
    </row>
    <row r="18" spans="1:13" ht="36">
      <c r="A18" s="20">
        <v>14</v>
      </c>
      <c r="B18" s="25" t="s">
        <v>43</v>
      </c>
      <c r="C18" s="33" t="s">
        <v>44</v>
      </c>
      <c r="D18" s="30"/>
      <c r="E18" s="27" t="s">
        <v>37</v>
      </c>
      <c r="F18" s="28" t="s">
        <v>22</v>
      </c>
      <c r="G18" s="23">
        <v>1</v>
      </c>
      <c r="H18" s="32">
        <v>37986</v>
      </c>
      <c r="I18" s="32">
        <v>37986</v>
      </c>
      <c r="J18" s="50">
        <v>10910</v>
      </c>
      <c r="K18" s="50">
        <v>327.3</v>
      </c>
      <c r="L18" s="49"/>
      <c r="M18" s="51" t="s">
        <v>38</v>
      </c>
    </row>
    <row r="19" spans="1:13" ht="36">
      <c r="A19" s="20">
        <v>15</v>
      </c>
      <c r="B19" s="25" t="s">
        <v>35</v>
      </c>
      <c r="C19" s="26" t="s">
        <v>45</v>
      </c>
      <c r="D19" s="30"/>
      <c r="E19" s="27" t="s">
        <v>37</v>
      </c>
      <c r="F19" s="28" t="s">
        <v>22</v>
      </c>
      <c r="G19" s="23">
        <v>1</v>
      </c>
      <c r="H19" s="32">
        <v>37986</v>
      </c>
      <c r="I19" s="32">
        <v>37986</v>
      </c>
      <c r="J19" s="50">
        <v>8700</v>
      </c>
      <c r="K19" s="50">
        <v>261</v>
      </c>
      <c r="L19" s="49"/>
      <c r="M19" s="51" t="s">
        <v>38</v>
      </c>
    </row>
    <row r="20" spans="1:13" ht="36">
      <c r="A20" s="20">
        <v>16</v>
      </c>
      <c r="B20" s="25" t="s">
        <v>35</v>
      </c>
      <c r="C20" s="28" t="s">
        <v>46</v>
      </c>
      <c r="D20" s="30"/>
      <c r="E20" s="27" t="s">
        <v>37</v>
      </c>
      <c r="F20" s="28" t="s">
        <v>22</v>
      </c>
      <c r="G20" s="23">
        <v>2</v>
      </c>
      <c r="H20" s="32">
        <v>37986</v>
      </c>
      <c r="I20" s="32">
        <v>37986</v>
      </c>
      <c r="J20" s="50">
        <v>17400</v>
      </c>
      <c r="K20" s="50">
        <v>522</v>
      </c>
      <c r="L20" s="49"/>
      <c r="M20" s="51" t="s">
        <v>38</v>
      </c>
    </row>
    <row r="21" spans="1:13" ht="36">
      <c r="A21" s="20">
        <v>17</v>
      </c>
      <c r="B21" s="25" t="s">
        <v>35</v>
      </c>
      <c r="C21" s="28" t="s">
        <v>46</v>
      </c>
      <c r="D21" s="30"/>
      <c r="E21" s="27" t="s">
        <v>37</v>
      </c>
      <c r="F21" s="28" t="s">
        <v>22</v>
      </c>
      <c r="G21" s="23">
        <v>2</v>
      </c>
      <c r="H21" s="32">
        <v>37986</v>
      </c>
      <c r="I21" s="32">
        <v>37986</v>
      </c>
      <c r="J21" s="52">
        <v>17400</v>
      </c>
      <c r="K21" s="50">
        <v>522</v>
      </c>
      <c r="L21" s="49"/>
      <c r="M21" s="51" t="s">
        <v>38</v>
      </c>
    </row>
    <row r="22" spans="1:13" ht="36">
      <c r="A22" s="20">
        <v>18</v>
      </c>
      <c r="B22" s="25" t="s">
        <v>35</v>
      </c>
      <c r="C22" s="28" t="s">
        <v>46</v>
      </c>
      <c r="D22" s="30"/>
      <c r="E22" s="27" t="s">
        <v>37</v>
      </c>
      <c r="F22" s="28" t="s">
        <v>22</v>
      </c>
      <c r="G22" s="23">
        <v>1</v>
      </c>
      <c r="H22" s="32">
        <v>37986</v>
      </c>
      <c r="I22" s="32">
        <v>37986</v>
      </c>
      <c r="J22" s="52">
        <v>8700</v>
      </c>
      <c r="K22" s="50">
        <v>261</v>
      </c>
      <c r="L22" s="49"/>
      <c r="M22" s="51" t="s">
        <v>38</v>
      </c>
    </row>
    <row r="23" spans="1:13" ht="36">
      <c r="A23" s="20">
        <v>19</v>
      </c>
      <c r="B23" s="25" t="s">
        <v>35</v>
      </c>
      <c r="C23" s="34" t="s">
        <v>47</v>
      </c>
      <c r="D23" s="30"/>
      <c r="E23" s="27" t="s">
        <v>37</v>
      </c>
      <c r="F23" s="28" t="s">
        <v>22</v>
      </c>
      <c r="G23" s="23">
        <v>1</v>
      </c>
      <c r="H23" s="32">
        <v>37986</v>
      </c>
      <c r="I23" s="32">
        <v>37986</v>
      </c>
      <c r="J23" s="50">
        <v>9999</v>
      </c>
      <c r="K23" s="50">
        <v>299.97000000000003</v>
      </c>
      <c r="L23" s="49"/>
      <c r="M23" s="51" t="s">
        <v>38</v>
      </c>
    </row>
    <row r="24" spans="1:13" ht="36">
      <c r="A24" s="20">
        <v>20</v>
      </c>
      <c r="B24" s="25" t="s">
        <v>48</v>
      </c>
      <c r="C24" s="34">
        <v>2628</v>
      </c>
      <c r="D24" s="30"/>
      <c r="E24" s="27" t="s">
        <v>37</v>
      </c>
      <c r="F24" s="28" t="s">
        <v>22</v>
      </c>
      <c r="G24" s="23">
        <v>1</v>
      </c>
      <c r="H24" s="24">
        <v>38327</v>
      </c>
      <c r="I24" s="24">
        <v>38327</v>
      </c>
      <c r="J24" s="50">
        <v>22600</v>
      </c>
      <c r="K24" s="50">
        <v>678</v>
      </c>
      <c r="L24" s="49"/>
      <c r="M24" s="51" t="s">
        <v>38</v>
      </c>
    </row>
    <row r="25" spans="1:13" ht="36">
      <c r="A25" s="20">
        <v>21</v>
      </c>
      <c r="B25" s="25" t="s">
        <v>48</v>
      </c>
      <c r="C25" s="34">
        <v>2684</v>
      </c>
      <c r="D25" s="30"/>
      <c r="E25" s="27" t="s">
        <v>37</v>
      </c>
      <c r="F25" s="28" t="s">
        <v>22</v>
      </c>
      <c r="G25" s="23">
        <v>1</v>
      </c>
      <c r="H25" s="32">
        <v>38947</v>
      </c>
      <c r="I25" s="32">
        <v>38947</v>
      </c>
      <c r="J25" s="50">
        <v>17799</v>
      </c>
      <c r="K25" s="50">
        <v>533.97</v>
      </c>
      <c r="L25" s="49"/>
      <c r="M25" s="51" t="s">
        <v>38</v>
      </c>
    </row>
    <row r="26" spans="1:13" ht="36">
      <c r="A26" s="20">
        <v>22</v>
      </c>
      <c r="B26" s="25" t="s">
        <v>35</v>
      </c>
      <c r="C26" s="34" t="s">
        <v>49</v>
      </c>
      <c r="D26" s="30"/>
      <c r="E26" s="27" t="s">
        <v>37</v>
      </c>
      <c r="F26" s="28" t="s">
        <v>42</v>
      </c>
      <c r="G26" s="23">
        <v>1</v>
      </c>
      <c r="H26" s="24">
        <v>39355</v>
      </c>
      <c r="I26" s="24">
        <v>39355</v>
      </c>
      <c r="J26" s="50">
        <v>11990</v>
      </c>
      <c r="K26" s="50">
        <v>359.7</v>
      </c>
      <c r="L26" s="49"/>
      <c r="M26" s="51" t="s">
        <v>38</v>
      </c>
    </row>
    <row r="27" spans="1:13" ht="36">
      <c r="A27" s="20">
        <v>23</v>
      </c>
      <c r="B27" s="25" t="s">
        <v>35</v>
      </c>
      <c r="C27" s="34" t="s">
        <v>50</v>
      </c>
      <c r="D27" s="30"/>
      <c r="E27" s="27" t="s">
        <v>37</v>
      </c>
      <c r="F27" s="28" t="s">
        <v>42</v>
      </c>
      <c r="G27" s="23">
        <v>1</v>
      </c>
      <c r="H27" s="32">
        <v>39108</v>
      </c>
      <c r="I27" s="32">
        <v>39108</v>
      </c>
      <c r="J27" s="50">
        <v>8990</v>
      </c>
      <c r="K27" s="50">
        <v>269.7</v>
      </c>
      <c r="L27" s="49"/>
      <c r="M27" s="51" t="s">
        <v>38</v>
      </c>
    </row>
    <row r="28" spans="1:13" ht="36">
      <c r="A28" s="20">
        <v>24</v>
      </c>
      <c r="B28" s="25" t="s">
        <v>35</v>
      </c>
      <c r="C28" s="28" t="s">
        <v>51</v>
      </c>
      <c r="D28" s="30"/>
      <c r="E28" s="27" t="s">
        <v>37</v>
      </c>
      <c r="F28" s="28" t="s">
        <v>22</v>
      </c>
      <c r="G28" s="23">
        <v>1</v>
      </c>
      <c r="H28" s="32">
        <v>39365</v>
      </c>
      <c r="I28" s="32">
        <v>39365</v>
      </c>
      <c r="J28" s="50">
        <v>8600</v>
      </c>
      <c r="K28" s="50">
        <v>258</v>
      </c>
      <c r="L28" s="49"/>
      <c r="M28" s="51" t="s">
        <v>38</v>
      </c>
    </row>
    <row r="29" spans="1:13" ht="36">
      <c r="A29" s="20">
        <v>25</v>
      </c>
      <c r="B29" s="25" t="s">
        <v>35</v>
      </c>
      <c r="C29" s="28" t="s">
        <v>52</v>
      </c>
      <c r="D29" s="30"/>
      <c r="E29" s="27" t="s">
        <v>37</v>
      </c>
      <c r="F29" s="28" t="s">
        <v>22</v>
      </c>
      <c r="G29" s="23">
        <v>1</v>
      </c>
      <c r="H29" s="32">
        <v>39691</v>
      </c>
      <c r="I29" s="32">
        <v>39691</v>
      </c>
      <c r="J29" s="50">
        <v>8600</v>
      </c>
      <c r="K29" s="50">
        <v>258</v>
      </c>
      <c r="L29" s="49"/>
      <c r="M29" s="51" t="s">
        <v>38</v>
      </c>
    </row>
    <row r="30" spans="1:13" ht="36">
      <c r="A30" s="20">
        <v>26</v>
      </c>
      <c r="B30" s="35" t="s">
        <v>53</v>
      </c>
      <c r="C30" s="17" t="s">
        <v>54</v>
      </c>
      <c r="D30" s="30"/>
      <c r="E30" s="36" t="s">
        <v>18</v>
      </c>
      <c r="F30" s="37" t="s">
        <v>22</v>
      </c>
      <c r="G30" s="23">
        <v>1</v>
      </c>
      <c r="H30" s="32">
        <v>38320</v>
      </c>
      <c r="I30" s="32">
        <v>38320</v>
      </c>
      <c r="J30" s="50">
        <v>10800</v>
      </c>
      <c r="K30" s="50">
        <v>324</v>
      </c>
      <c r="L30" s="49"/>
      <c r="M30" s="51" t="s">
        <v>38</v>
      </c>
    </row>
    <row r="31" spans="1:13" ht="36">
      <c r="A31" s="20">
        <v>27</v>
      </c>
      <c r="B31" s="38" t="s">
        <v>35</v>
      </c>
      <c r="C31" s="37" t="s">
        <v>55</v>
      </c>
      <c r="D31" s="30"/>
      <c r="E31" s="36" t="s">
        <v>18</v>
      </c>
      <c r="F31" s="17" t="s">
        <v>22</v>
      </c>
      <c r="G31" s="23">
        <v>7</v>
      </c>
      <c r="H31" s="32">
        <v>38327</v>
      </c>
      <c r="I31" s="32">
        <v>38327</v>
      </c>
      <c r="J31" s="50">
        <v>64900</v>
      </c>
      <c r="K31" s="50">
        <v>1947</v>
      </c>
      <c r="L31" s="49"/>
      <c r="M31" s="51" t="s">
        <v>38</v>
      </c>
    </row>
    <row r="32" spans="1:13" ht="36">
      <c r="A32" s="20">
        <v>28</v>
      </c>
      <c r="B32" s="38" t="s">
        <v>35</v>
      </c>
      <c r="C32" s="37" t="s">
        <v>55</v>
      </c>
      <c r="D32" s="30"/>
      <c r="E32" s="36" t="s">
        <v>18</v>
      </c>
      <c r="F32" s="17" t="s">
        <v>22</v>
      </c>
      <c r="G32" s="23">
        <v>1</v>
      </c>
      <c r="H32" s="32">
        <v>38412</v>
      </c>
      <c r="I32" s="32">
        <v>38412</v>
      </c>
      <c r="J32" s="50">
        <v>8500</v>
      </c>
      <c r="K32" s="50">
        <v>255</v>
      </c>
      <c r="L32" s="49"/>
      <c r="M32" s="51" t="s">
        <v>38</v>
      </c>
    </row>
    <row r="33" spans="1:13" ht="36">
      <c r="A33" s="20">
        <v>29</v>
      </c>
      <c r="B33" s="38" t="s">
        <v>35</v>
      </c>
      <c r="C33" s="37" t="s">
        <v>56</v>
      </c>
      <c r="D33" s="30"/>
      <c r="E33" s="36" t="s">
        <v>18</v>
      </c>
      <c r="F33" s="37" t="s">
        <v>42</v>
      </c>
      <c r="G33" s="23">
        <v>1</v>
      </c>
      <c r="H33" s="32">
        <v>38902</v>
      </c>
      <c r="I33" s="32">
        <v>38902</v>
      </c>
      <c r="J33" s="50">
        <v>16000</v>
      </c>
      <c r="K33" s="50">
        <v>480</v>
      </c>
      <c r="L33" s="49"/>
      <c r="M33" s="51" t="s">
        <v>38</v>
      </c>
    </row>
    <row r="34" spans="1:13" ht="36">
      <c r="A34" s="20">
        <v>30</v>
      </c>
      <c r="B34" s="38" t="s">
        <v>35</v>
      </c>
      <c r="C34" s="17" t="s">
        <v>57</v>
      </c>
      <c r="D34" s="19"/>
      <c r="E34" s="36" t="s">
        <v>58</v>
      </c>
      <c r="F34" s="37" t="s">
        <v>22</v>
      </c>
      <c r="G34" s="23">
        <v>1</v>
      </c>
      <c r="H34" s="32">
        <v>39260</v>
      </c>
      <c r="I34" s="32">
        <v>39260</v>
      </c>
      <c r="J34" s="50">
        <v>13000</v>
      </c>
      <c r="K34" s="50">
        <v>390</v>
      </c>
      <c r="L34" s="49"/>
      <c r="M34" s="51" t="s">
        <v>38</v>
      </c>
    </row>
    <row r="35" spans="1:13" ht="36">
      <c r="A35" s="20">
        <v>31</v>
      </c>
      <c r="B35" s="38" t="s">
        <v>35</v>
      </c>
      <c r="C35" s="37" t="s">
        <v>55</v>
      </c>
      <c r="D35" s="19"/>
      <c r="E35" s="27" t="s">
        <v>37</v>
      </c>
      <c r="F35" s="37" t="s">
        <v>22</v>
      </c>
      <c r="G35" s="23">
        <v>1</v>
      </c>
      <c r="H35" s="32">
        <v>38947</v>
      </c>
      <c r="I35" s="32">
        <v>38947</v>
      </c>
      <c r="J35" s="50">
        <v>8500</v>
      </c>
      <c r="K35" s="50">
        <v>255</v>
      </c>
      <c r="L35" s="49"/>
      <c r="M35" s="51" t="s">
        <v>38</v>
      </c>
    </row>
    <row r="36" spans="1:13" ht="36">
      <c r="A36" s="20">
        <v>32</v>
      </c>
      <c r="B36" s="38" t="s">
        <v>35</v>
      </c>
      <c r="C36" s="37" t="s">
        <v>59</v>
      </c>
      <c r="D36" s="19"/>
      <c r="E36" s="27" t="s">
        <v>37</v>
      </c>
      <c r="F36" s="37" t="s">
        <v>22</v>
      </c>
      <c r="G36" s="23">
        <v>1</v>
      </c>
      <c r="H36" s="32">
        <v>39231</v>
      </c>
      <c r="I36" s="32">
        <v>39231</v>
      </c>
      <c r="J36" s="50">
        <v>7800</v>
      </c>
      <c r="K36" s="50">
        <v>234</v>
      </c>
      <c r="L36" s="49"/>
      <c r="M36" s="51" t="s">
        <v>38</v>
      </c>
    </row>
    <row r="37" spans="1:13" ht="36">
      <c r="A37" s="20">
        <v>33</v>
      </c>
      <c r="B37" s="38" t="s">
        <v>35</v>
      </c>
      <c r="C37" s="37" t="s">
        <v>55</v>
      </c>
      <c r="D37" s="19"/>
      <c r="E37" s="27" t="s">
        <v>37</v>
      </c>
      <c r="F37" s="37" t="s">
        <v>22</v>
      </c>
      <c r="G37" s="23">
        <v>1</v>
      </c>
      <c r="H37" s="32">
        <v>39464</v>
      </c>
      <c r="I37" s="32">
        <v>39464</v>
      </c>
      <c r="J37" s="50">
        <v>8600</v>
      </c>
      <c r="K37" s="50">
        <v>258</v>
      </c>
      <c r="L37" s="49"/>
      <c r="M37" s="51" t="s">
        <v>38</v>
      </c>
    </row>
    <row r="38" spans="1:13" ht="36">
      <c r="A38" s="20">
        <v>34</v>
      </c>
      <c r="B38" s="38" t="s">
        <v>35</v>
      </c>
      <c r="C38" s="17" t="s">
        <v>60</v>
      </c>
      <c r="D38" s="19"/>
      <c r="E38" s="27" t="s">
        <v>37</v>
      </c>
      <c r="F38" s="37" t="s">
        <v>22</v>
      </c>
      <c r="G38" s="23">
        <v>2</v>
      </c>
      <c r="H38" s="32">
        <v>39666</v>
      </c>
      <c r="I38" s="32">
        <v>39666</v>
      </c>
      <c r="J38" s="53">
        <v>17200</v>
      </c>
      <c r="K38" s="50">
        <v>516</v>
      </c>
      <c r="L38" s="49"/>
      <c r="M38" s="51" t="s">
        <v>38</v>
      </c>
    </row>
    <row r="39" spans="1:13" ht="36">
      <c r="A39" s="20">
        <v>35</v>
      </c>
      <c r="B39" s="38" t="s">
        <v>35</v>
      </c>
      <c r="C39" s="17" t="s">
        <v>60</v>
      </c>
      <c r="D39" s="19"/>
      <c r="E39" s="27" t="s">
        <v>37</v>
      </c>
      <c r="F39" s="37" t="s">
        <v>22</v>
      </c>
      <c r="G39" s="23">
        <v>1</v>
      </c>
      <c r="H39" s="32">
        <v>39691</v>
      </c>
      <c r="I39" s="32">
        <v>39691</v>
      </c>
      <c r="J39" s="53">
        <v>8600</v>
      </c>
      <c r="K39" s="50">
        <v>258</v>
      </c>
      <c r="L39" s="49"/>
      <c r="M39" s="51" t="s">
        <v>38</v>
      </c>
    </row>
    <row r="40" spans="1:13" ht="36">
      <c r="A40" s="20">
        <v>36</v>
      </c>
      <c r="B40" s="38" t="s">
        <v>35</v>
      </c>
      <c r="C40" s="37" t="s">
        <v>55</v>
      </c>
      <c r="D40" s="19"/>
      <c r="E40" s="27" t="s">
        <v>37</v>
      </c>
      <c r="F40" s="37" t="s">
        <v>42</v>
      </c>
      <c r="G40" s="23">
        <v>1</v>
      </c>
      <c r="H40" s="32">
        <v>39806</v>
      </c>
      <c r="I40" s="32">
        <v>39806</v>
      </c>
      <c r="J40" s="50">
        <v>8600</v>
      </c>
      <c r="K40" s="50">
        <v>258</v>
      </c>
      <c r="L40" s="49"/>
      <c r="M40" s="51" t="s">
        <v>38</v>
      </c>
    </row>
    <row r="41" spans="1:13" ht="36">
      <c r="A41" s="20">
        <v>37</v>
      </c>
      <c r="B41" s="38" t="s">
        <v>61</v>
      </c>
      <c r="C41" s="37" t="s">
        <v>62</v>
      </c>
      <c r="D41" s="19"/>
      <c r="E41" s="27" t="s">
        <v>37</v>
      </c>
      <c r="F41" s="37" t="s">
        <v>22</v>
      </c>
      <c r="G41" s="23">
        <v>2</v>
      </c>
      <c r="H41" s="32">
        <v>39906</v>
      </c>
      <c r="I41" s="32">
        <v>39906</v>
      </c>
      <c r="J41" s="50">
        <v>8900</v>
      </c>
      <c r="K41" s="50">
        <v>267</v>
      </c>
      <c r="L41" s="49"/>
      <c r="M41" s="51" t="s">
        <v>38</v>
      </c>
    </row>
    <row r="42" spans="1:13" ht="36">
      <c r="A42" s="20">
        <v>38</v>
      </c>
      <c r="B42" s="38" t="s">
        <v>61</v>
      </c>
      <c r="C42" s="37" t="s">
        <v>62</v>
      </c>
      <c r="D42" s="19"/>
      <c r="E42" s="27" t="s">
        <v>37</v>
      </c>
      <c r="F42" s="37" t="s">
        <v>22</v>
      </c>
      <c r="G42" s="23">
        <v>1</v>
      </c>
      <c r="H42" s="32">
        <v>40147</v>
      </c>
      <c r="I42" s="32">
        <v>40147</v>
      </c>
      <c r="J42" s="50">
        <v>8900</v>
      </c>
      <c r="K42" s="50">
        <v>267</v>
      </c>
      <c r="L42" s="49"/>
      <c r="M42" s="51" t="s">
        <v>38</v>
      </c>
    </row>
    <row r="43" spans="1:13" ht="36">
      <c r="A43" s="20">
        <v>39</v>
      </c>
      <c r="B43" s="38" t="s">
        <v>35</v>
      </c>
      <c r="C43" s="17" t="s">
        <v>63</v>
      </c>
      <c r="D43" s="19"/>
      <c r="E43" s="27" t="s">
        <v>37</v>
      </c>
      <c r="F43" s="37" t="s">
        <v>22</v>
      </c>
      <c r="G43" s="23">
        <v>2</v>
      </c>
      <c r="H43" s="32">
        <v>40361</v>
      </c>
      <c r="I43" s="32">
        <v>40361</v>
      </c>
      <c r="J43" s="50">
        <v>19400</v>
      </c>
      <c r="K43" s="50">
        <v>582</v>
      </c>
      <c r="L43" s="49"/>
      <c r="M43" s="51" t="s">
        <v>38</v>
      </c>
    </row>
    <row r="44" spans="1:13" ht="36">
      <c r="A44" s="20">
        <v>40</v>
      </c>
      <c r="B44" s="25" t="s">
        <v>48</v>
      </c>
      <c r="C44" s="28" t="s">
        <v>64</v>
      </c>
      <c r="D44" s="19"/>
      <c r="E44" s="27" t="s">
        <v>37</v>
      </c>
      <c r="F44" s="28" t="s">
        <v>22</v>
      </c>
      <c r="G44" s="23">
        <v>1</v>
      </c>
      <c r="H44" s="32">
        <v>40573</v>
      </c>
      <c r="I44" s="32">
        <v>40573</v>
      </c>
      <c r="J44" s="50">
        <v>18500</v>
      </c>
      <c r="K44" s="50">
        <v>555</v>
      </c>
      <c r="L44" s="49"/>
      <c r="M44" s="51" t="s">
        <v>38</v>
      </c>
    </row>
    <row r="45" spans="1:13" ht="36">
      <c r="A45" s="20">
        <v>41</v>
      </c>
      <c r="B45" s="25" t="s">
        <v>35</v>
      </c>
      <c r="C45" s="28" t="s">
        <v>65</v>
      </c>
      <c r="D45" s="19"/>
      <c r="E45" s="27" t="s">
        <v>37</v>
      </c>
      <c r="F45" s="28" t="s">
        <v>22</v>
      </c>
      <c r="G45" s="23">
        <v>1</v>
      </c>
      <c r="H45" s="32">
        <v>40574</v>
      </c>
      <c r="I45" s="32">
        <v>40574</v>
      </c>
      <c r="J45" s="50">
        <v>7900</v>
      </c>
      <c r="K45" s="50">
        <v>237</v>
      </c>
      <c r="L45" s="49"/>
      <c r="M45" s="51" t="s">
        <v>38</v>
      </c>
    </row>
    <row r="46" spans="1:13" ht="36">
      <c r="A46" s="20">
        <v>42</v>
      </c>
      <c r="B46" s="25" t="s">
        <v>48</v>
      </c>
      <c r="C46" s="28" t="s">
        <v>66</v>
      </c>
      <c r="D46" s="19"/>
      <c r="E46" s="27" t="s">
        <v>67</v>
      </c>
      <c r="F46" s="28" t="s">
        <v>42</v>
      </c>
      <c r="G46" s="23">
        <v>1</v>
      </c>
      <c r="H46" s="24">
        <v>40632</v>
      </c>
      <c r="I46" s="24">
        <v>40632</v>
      </c>
      <c r="J46" s="50">
        <v>7360</v>
      </c>
      <c r="K46" s="50">
        <v>220.8</v>
      </c>
      <c r="L46" s="49"/>
      <c r="M46" s="51" t="s">
        <v>38</v>
      </c>
    </row>
    <row r="47" spans="1:13" ht="36">
      <c r="A47" s="20">
        <v>43</v>
      </c>
      <c r="B47" s="39" t="s">
        <v>68</v>
      </c>
      <c r="C47" s="40" t="s">
        <v>69</v>
      </c>
      <c r="D47" s="19"/>
      <c r="E47" s="41" t="s">
        <v>70</v>
      </c>
      <c r="F47" s="28" t="s">
        <v>22</v>
      </c>
      <c r="G47" s="23">
        <v>1</v>
      </c>
      <c r="H47" s="24">
        <v>37986</v>
      </c>
      <c r="I47" s="24">
        <v>37986</v>
      </c>
      <c r="J47" s="50">
        <v>2100</v>
      </c>
      <c r="K47" s="50">
        <v>63</v>
      </c>
      <c r="L47" s="49"/>
      <c r="M47" s="51" t="s">
        <v>38</v>
      </c>
    </row>
    <row r="48" spans="1:13" ht="36">
      <c r="A48" s="20">
        <v>44</v>
      </c>
      <c r="B48" s="39" t="s">
        <v>68</v>
      </c>
      <c r="C48" s="40" t="s">
        <v>69</v>
      </c>
      <c r="D48" s="19"/>
      <c r="E48" s="41" t="s">
        <v>70</v>
      </c>
      <c r="F48" s="28" t="s">
        <v>22</v>
      </c>
      <c r="G48" s="23">
        <v>1</v>
      </c>
      <c r="H48" s="24">
        <v>37986</v>
      </c>
      <c r="I48" s="24">
        <v>37986</v>
      </c>
      <c r="J48" s="50">
        <v>2050</v>
      </c>
      <c r="K48" s="50">
        <v>61.5</v>
      </c>
      <c r="L48" s="49"/>
      <c r="M48" s="51" t="s">
        <v>38</v>
      </c>
    </row>
    <row r="49" spans="1:13" ht="36">
      <c r="A49" s="20">
        <v>45</v>
      </c>
      <c r="B49" s="39" t="s">
        <v>68</v>
      </c>
      <c r="C49" s="40" t="s">
        <v>69</v>
      </c>
      <c r="D49" s="19"/>
      <c r="E49" s="41" t="s">
        <v>70</v>
      </c>
      <c r="F49" s="28" t="s">
        <v>22</v>
      </c>
      <c r="G49" s="23">
        <v>1</v>
      </c>
      <c r="H49" s="24">
        <v>37986</v>
      </c>
      <c r="I49" s="24">
        <v>37986</v>
      </c>
      <c r="J49" s="50">
        <v>2400</v>
      </c>
      <c r="K49" s="50">
        <v>72</v>
      </c>
      <c r="L49" s="49"/>
      <c r="M49" s="51" t="s">
        <v>38</v>
      </c>
    </row>
    <row r="50" spans="1:13" ht="36">
      <c r="A50" s="20">
        <v>46</v>
      </c>
      <c r="B50" s="39" t="s">
        <v>71</v>
      </c>
      <c r="C50" s="40" t="s">
        <v>72</v>
      </c>
      <c r="D50" s="19"/>
      <c r="E50" s="41" t="s">
        <v>73</v>
      </c>
      <c r="F50" s="28" t="s">
        <v>22</v>
      </c>
      <c r="G50" s="23">
        <v>1</v>
      </c>
      <c r="H50" s="24">
        <v>38047</v>
      </c>
      <c r="I50" s="24">
        <v>38047</v>
      </c>
      <c r="J50" s="50">
        <v>2800</v>
      </c>
      <c r="K50" s="50">
        <v>84</v>
      </c>
      <c r="L50" s="49"/>
      <c r="M50" s="51" t="s">
        <v>38</v>
      </c>
    </row>
    <row r="51" spans="1:13" ht="36">
      <c r="A51" s="20">
        <v>47</v>
      </c>
      <c r="B51" s="39" t="s">
        <v>68</v>
      </c>
      <c r="C51" s="40" t="s">
        <v>74</v>
      </c>
      <c r="D51" s="19"/>
      <c r="E51" s="41" t="s">
        <v>70</v>
      </c>
      <c r="F51" s="28" t="s">
        <v>22</v>
      </c>
      <c r="G51" s="23">
        <v>1</v>
      </c>
      <c r="H51" s="24">
        <v>38257</v>
      </c>
      <c r="I51" s="24">
        <v>38257</v>
      </c>
      <c r="J51" s="50">
        <v>1780</v>
      </c>
      <c r="K51" s="50">
        <v>53.4</v>
      </c>
      <c r="L51" s="49"/>
      <c r="M51" s="51" t="s">
        <v>38</v>
      </c>
    </row>
    <row r="52" spans="1:13" ht="36">
      <c r="A52" s="20">
        <v>48</v>
      </c>
      <c r="B52" s="39" t="s">
        <v>68</v>
      </c>
      <c r="C52" s="40" t="s">
        <v>75</v>
      </c>
      <c r="D52" s="19"/>
      <c r="E52" s="41" t="s">
        <v>70</v>
      </c>
      <c r="F52" s="28" t="s">
        <v>22</v>
      </c>
      <c r="G52" s="23">
        <v>1</v>
      </c>
      <c r="H52" s="24">
        <v>38677</v>
      </c>
      <c r="I52" s="24">
        <v>38677</v>
      </c>
      <c r="J52" s="50">
        <v>1570</v>
      </c>
      <c r="K52" s="50">
        <v>47.1</v>
      </c>
      <c r="L52" s="49"/>
      <c r="M52" s="51" t="s">
        <v>38</v>
      </c>
    </row>
    <row r="53" spans="1:13" ht="36">
      <c r="A53" s="20">
        <v>49</v>
      </c>
      <c r="B53" s="39" t="s">
        <v>71</v>
      </c>
      <c r="C53" s="40" t="s">
        <v>76</v>
      </c>
      <c r="D53" s="19"/>
      <c r="E53" s="41" t="s">
        <v>73</v>
      </c>
      <c r="F53" s="28" t="s">
        <v>22</v>
      </c>
      <c r="G53" s="23">
        <v>2</v>
      </c>
      <c r="H53" s="24">
        <v>38677</v>
      </c>
      <c r="I53" s="24">
        <v>38677</v>
      </c>
      <c r="J53" s="53">
        <v>2520</v>
      </c>
      <c r="K53" s="50">
        <v>75.599999999999994</v>
      </c>
      <c r="L53" s="49"/>
      <c r="M53" s="51" t="s">
        <v>38</v>
      </c>
    </row>
    <row r="54" spans="1:13" ht="36">
      <c r="A54" s="20">
        <v>50</v>
      </c>
      <c r="B54" s="39" t="s">
        <v>68</v>
      </c>
      <c r="C54" s="40" t="s">
        <v>77</v>
      </c>
      <c r="D54" s="19"/>
      <c r="E54" s="41" t="s">
        <v>70</v>
      </c>
      <c r="F54" s="28" t="s">
        <v>22</v>
      </c>
      <c r="G54" s="23">
        <v>1</v>
      </c>
      <c r="H54" s="24">
        <v>38800</v>
      </c>
      <c r="I54" s="24">
        <v>38800</v>
      </c>
      <c r="J54" s="50">
        <v>33600</v>
      </c>
      <c r="K54" s="50">
        <v>1008</v>
      </c>
      <c r="L54" s="49"/>
      <c r="M54" s="51" t="s">
        <v>38</v>
      </c>
    </row>
    <row r="55" spans="1:13" ht="36">
      <c r="A55" s="20">
        <v>51</v>
      </c>
      <c r="B55" s="39" t="s">
        <v>78</v>
      </c>
      <c r="C55" s="40" t="s">
        <v>79</v>
      </c>
      <c r="D55" s="19"/>
      <c r="E55" s="41" t="s">
        <v>80</v>
      </c>
      <c r="F55" s="28" t="s">
        <v>22</v>
      </c>
      <c r="G55" s="23">
        <v>1</v>
      </c>
      <c r="H55" s="24">
        <v>38800</v>
      </c>
      <c r="I55" s="24">
        <v>38800</v>
      </c>
      <c r="J55" s="50">
        <v>2360</v>
      </c>
      <c r="K55" s="50">
        <v>70.8</v>
      </c>
      <c r="L55" s="49"/>
      <c r="M55" s="51" t="s">
        <v>38</v>
      </c>
    </row>
    <row r="56" spans="1:13" ht="36">
      <c r="A56" s="20">
        <v>52</v>
      </c>
      <c r="B56" s="39" t="s">
        <v>68</v>
      </c>
      <c r="C56" s="40" t="s">
        <v>81</v>
      </c>
      <c r="D56" s="19"/>
      <c r="E56" s="41" t="s">
        <v>82</v>
      </c>
      <c r="F56" s="28" t="s">
        <v>22</v>
      </c>
      <c r="G56" s="23">
        <v>1</v>
      </c>
      <c r="H56" s="24">
        <v>39906</v>
      </c>
      <c r="I56" s="24">
        <v>39906</v>
      </c>
      <c r="J56" s="50">
        <v>2680</v>
      </c>
      <c r="K56" s="50">
        <v>80.400000000000006</v>
      </c>
      <c r="L56" s="49"/>
      <c r="M56" s="51" t="s">
        <v>38</v>
      </c>
    </row>
    <row r="57" spans="1:13" ht="36">
      <c r="A57" s="20">
        <v>53</v>
      </c>
      <c r="B57" s="39" t="s">
        <v>71</v>
      </c>
      <c r="C57" s="40">
        <v>318</v>
      </c>
      <c r="D57" s="19"/>
      <c r="E57" s="41" t="s">
        <v>83</v>
      </c>
      <c r="F57" s="28" t="s">
        <v>22</v>
      </c>
      <c r="G57" s="23">
        <v>1</v>
      </c>
      <c r="H57" s="24">
        <v>40025</v>
      </c>
      <c r="I57" s="24">
        <v>40025</v>
      </c>
      <c r="J57" s="50">
        <v>1850</v>
      </c>
      <c r="K57" s="50">
        <v>55.5</v>
      </c>
      <c r="L57" s="49"/>
      <c r="M57" s="51" t="s">
        <v>38</v>
      </c>
    </row>
    <row r="58" spans="1:13" ht="36">
      <c r="A58" s="20">
        <v>54</v>
      </c>
      <c r="B58" s="39" t="s">
        <v>71</v>
      </c>
      <c r="C58" s="40">
        <v>318</v>
      </c>
      <c r="D58" s="19"/>
      <c r="E58" s="41" t="s">
        <v>83</v>
      </c>
      <c r="F58" s="28" t="s">
        <v>22</v>
      </c>
      <c r="G58" s="23">
        <v>1</v>
      </c>
      <c r="H58" s="24">
        <v>40025</v>
      </c>
      <c r="I58" s="24">
        <v>40025</v>
      </c>
      <c r="J58" s="50">
        <v>1850</v>
      </c>
      <c r="K58" s="50">
        <v>55.5</v>
      </c>
      <c r="L58" s="49"/>
      <c r="M58" s="51" t="s">
        <v>38</v>
      </c>
    </row>
    <row r="59" spans="1:13" ht="36">
      <c r="A59" s="20">
        <v>55</v>
      </c>
      <c r="B59" s="39" t="s">
        <v>84</v>
      </c>
      <c r="C59" s="40" t="s">
        <v>85</v>
      </c>
      <c r="D59" s="19"/>
      <c r="E59" s="41" t="s">
        <v>82</v>
      </c>
      <c r="F59" s="28" t="s">
        <v>22</v>
      </c>
      <c r="G59" s="23">
        <v>1</v>
      </c>
      <c r="H59" s="24">
        <v>40632</v>
      </c>
      <c r="I59" s="24">
        <v>40632</v>
      </c>
      <c r="J59" s="50">
        <v>2650</v>
      </c>
      <c r="K59" s="50">
        <v>79.5</v>
      </c>
      <c r="L59" s="49"/>
      <c r="M59" s="51" t="s">
        <v>38</v>
      </c>
    </row>
    <row r="60" spans="1:13" ht="36">
      <c r="A60" s="20">
        <v>56</v>
      </c>
      <c r="B60" s="39" t="s">
        <v>86</v>
      </c>
      <c r="C60" s="40" t="s">
        <v>87</v>
      </c>
      <c r="D60" s="19"/>
      <c r="E60" s="41" t="s">
        <v>88</v>
      </c>
      <c r="F60" s="28" t="s">
        <v>22</v>
      </c>
      <c r="G60" s="23">
        <v>1</v>
      </c>
      <c r="H60" s="24">
        <v>41090</v>
      </c>
      <c r="I60" s="24">
        <v>41090</v>
      </c>
      <c r="J60" s="50">
        <v>18500</v>
      </c>
      <c r="K60" s="50">
        <v>555</v>
      </c>
      <c r="L60" s="49"/>
      <c r="M60" s="51" t="s">
        <v>38</v>
      </c>
    </row>
    <row r="61" spans="1:13" ht="36">
      <c r="A61" s="20">
        <v>57</v>
      </c>
      <c r="B61" s="42" t="s">
        <v>89</v>
      </c>
      <c r="C61" s="40">
        <v>280</v>
      </c>
      <c r="D61" s="19"/>
      <c r="E61" s="41" t="s">
        <v>88</v>
      </c>
      <c r="F61" s="17" t="s">
        <v>22</v>
      </c>
      <c r="G61" s="23">
        <v>1</v>
      </c>
      <c r="H61" s="32">
        <v>37986</v>
      </c>
      <c r="I61" s="32">
        <v>37986</v>
      </c>
      <c r="J61" s="50">
        <v>18850</v>
      </c>
      <c r="K61" s="50">
        <v>565.5</v>
      </c>
      <c r="L61" s="49"/>
      <c r="M61" s="51" t="s">
        <v>38</v>
      </c>
    </row>
    <row r="62" spans="1:13" ht="36">
      <c r="A62" s="20">
        <v>58</v>
      </c>
      <c r="B62" s="36" t="s">
        <v>35</v>
      </c>
      <c r="C62" s="18" t="s">
        <v>90</v>
      </c>
      <c r="D62" s="19"/>
      <c r="E62" s="27" t="s">
        <v>37</v>
      </c>
      <c r="F62" s="26" t="s">
        <v>22</v>
      </c>
      <c r="G62" s="23">
        <v>1</v>
      </c>
      <c r="H62" s="32">
        <v>40574</v>
      </c>
      <c r="I62" s="32">
        <v>40574</v>
      </c>
      <c r="J62" s="50">
        <v>7900</v>
      </c>
      <c r="K62" s="50">
        <v>237</v>
      </c>
      <c r="L62" s="49"/>
      <c r="M62" s="51" t="s">
        <v>38</v>
      </c>
    </row>
    <row r="63" spans="1:13" ht="36">
      <c r="A63" s="20">
        <v>59</v>
      </c>
      <c r="B63" s="36" t="s">
        <v>35</v>
      </c>
      <c r="C63" s="43" t="s">
        <v>91</v>
      </c>
      <c r="D63" s="19"/>
      <c r="E63" s="27" t="s">
        <v>37</v>
      </c>
      <c r="F63" s="26" t="s">
        <v>22</v>
      </c>
      <c r="G63" s="23">
        <v>1</v>
      </c>
      <c r="H63" s="32">
        <v>41143</v>
      </c>
      <c r="I63" s="32">
        <v>41143</v>
      </c>
      <c r="J63" s="50">
        <v>4800</v>
      </c>
      <c r="K63" s="50">
        <v>144</v>
      </c>
      <c r="L63" s="49"/>
      <c r="M63" s="51" t="s">
        <v>38</v>
      </c>
    </row>
    <row r="64" spans="1:13" ht="36">
      <c r="A64" s="20">
        <v>60</v>
      </c>
      <c r="B64" s="36" t="s">
        <v>35</v>
      </c>
      <c r="C64" s="43" t="s">
        <v>92</v>
      </c>
      <c r="D64" s="19"/>
      <c r="E64" s="27" t="s">
        <v>37</v>
      </c>
      <c r="F64" s="26" t="s">
        <v>22</v>
      </c>
      <c r="G64" s="23">
        <v>2</v>
      </c>
      <c r="H64" s="32">
        <v>41353</v>
      </c>
      <c r="I64" s="32">
        <v>41353</v>
      </c>
      <c r="J64" s="50">
        <v>9400</v>
      </c>
      <c r="K64" s="50">
        <v>282</v>
      </c>
      <c r="L64" s="49"/>
      <c r="M64" s="51" t="s">
        <v>38</v>
      </c>
    </row>
    <row r="65" spans="1:13" ht="36">
      <c r="A65" s="20">
        <v>61</v>
      </c>
      <c r="B65" s="54" t="s">
        <v>35</v>
      </c>
      <c r="C65" s="55" t="s">
        <v>93</v>
      </c>
      <c r="D65" s="46"/>
      <c r="E65" s="27" t="s">
        <v>37</v>
      </c>
      <c r="F65" s="55" t="s">
        <v>22</v>
      </c>
      <c r="G65" s="23">
        <v>6</v>
      </c>
      <c r="H65" s="24">
        <v>40389</v>
      </c>
      <c r="I65" s="24">
        <v>40389</v>
      </c>
      <c r="J65" s="48">
        <f>33810/7*6</f>
        <v>28980</v>
      </c>
      <c r="K65" s="65">
        <v>0</v>
      </c>
      <c r="L65" s="49"/>
      <c r="M65" s="51" t="s">
        <v>38</v>
      </c>
    </row>
    <row r="66" spans="1:13" ht="36">
      <c r="A66" s="20">
        <v>62</v>
      </c>
      <c r="B66" s="54" t="s">
        <v>35</v>
      </c>
      <c r="C66" s="55" t="s">
        <v>93</v>
      </c>
      <c r="D66" s="19"/>
      <c r="E66" s="27" t="s">
        <v>37</v>
      </c>
      <c r="F66" s="55" t="s">
        <v>22</v>
      </c>
      <c r="G66" s="23">
        <v>1</v>
      </c>
      <c r="H66" s="24">
        <v>42918</v>
      </c>
      <c r="I66" s="24">
        <v>42918</v>
      </c>
      <c r="J66" s="48">
        <f>30660/7</f>
        <v>4380</v>
      </c>
      <c r="K66" s="65">
        <v>0</v>
      </c>
      <c r="L66" s="49"/>
      <c r="M66" s="51" t="s">
        <v>38</v>
      </c>
    </row>
    <row r="67" spans="1:13" ht="36">
      <c r="A67" s="20">
        <v>63</v>
      </c>
      <c r="B67" s="54" t="s">
        <v>35</v>
      </c>
      <c r="C67" s="55" t="s">
        <v>48</v>
      </c>
      <c r="D67" s="19"/>
      <c r="E67" s="27" t="s">
        <v>37</v>
      </c>
      <c r="F67" s="55" t="s">
        <v>22</v>
      </c>
      <c r="G67" s="23">
        <v>1</v>
      </c>
      <c r="H67" s="24">
        <v>38604</v>
      </c>
      <c r="I67" s="24">
        <v>38604</v>
      </c>
      <c r="J67" s="48">
        <v>16500</v>
      </c>
      <c r="K67" s="65">
        <v>0</v>
      </c>
      <c r="L67" s="49"/>
      <c r="M67" s="51" t="s">
        <v>38</v>
      </c>
    </row>
    <row r="68" spans="1:13" ht="36">
      <c r="A68" s="20">
        <v>64</v>
      </c>
      <c r="B68" s="54" t="s">
        <v>68</v>
      </c>
      <c r="C68" s="18" t="s">
        <v>94</v>
      </c>
      <c r="D68" s="19"/>
      <c r="E68" s="41" t="s">
        <v>70</v>
      </c>
      <c r="F68" s="55" t="s">
        <v>22</v>
      </c>
      <c r="G68" s="23">
        <v>1</v>
      </c>
      <c r="H68" s="24">
        <v>38503</v>
      </c>
      <c r="I68" s="24">
        <v>38503</v>
      </c>
      <c r="J68" s="48">
        <v>1590</v>
      </c>
      <c r="K68" s="65">
        <v>0</v>
      </c>
      <c r="L68" s="49"/>
      <c r="M68" s="51" t="s">
        <v>38</v>
      </c>
    </row>
    <row r="69" spans="1:13" ht="36">
      <c r="A69" s="20">
        <v>65</v>
      </c>
      <c r="B69" s="54" t="s">
        <v>68</v>
      </c>
      <c r="C69" s="18" t="s">
        <v>95</v>
      </c>
      <c r="D69" s="19"/>
      <c r="E69" s="41" t="s">
        <v>82</v>
      </c>
      <c r="F69" s="55" t="s">
        <v>22</v>
      </c>
      <c r="G69" s="23">
        <v>1</v>
      </c>
      <c r="H69" s="24">
        <v>38503</v>
      </c>
      <c r="I69" s="24">
        <v>38503</v>
      </c>
      <c r="J69" s="48">
        <v>2140</v>
      </c>
      <c r="K69" s="65">
        <v>0</v>
      </c>
      <c r="L69" s="49"/>
      <c r="M69" s="51" t="s">
        <v>38</v>
      </c>
    </row>
    <row r="70" spans="1:13" ht="36">
      <c r="A70" s="20">
        <v>66</v>
      </c>
      <c r="B70" s="54" t="s">
        <v>68</v>
      </c>
      <c r="C70" s="18" t="s">
        <v>96</v>
      </c>
      <c r="D70" s="19"/>
      <c r="E70" s="41" t="s">
        <v>83</v>
      </c>
      <c r="F70" s="55" t="s">
        <v>22</v>
      </c>
      <c r="G70" s="23">
        <v>1</v>
      </c>
      <c r="H70" s="24">
        <v>40136</v>
      </c>
      <c r="I70" s="24">
        <v>40136</v>
      </c>
      <c r="J70" s="48">
        <v>2605</v>
      </c>
      <c r="K70" s="65">
        <v>0</v>
      </c>
      <c r="L70" s="49"/>
      <c r="M70" s="51" t="s">
        <v>38</v>
      </c>
    </row>
    <row r="71" spans="1:13" ht="36">
      <c r="A71" s="20">
        <v>67</v>
      </c>
      <c r="B71" s="54" t="s">
        <v>68</v>
      </c>
      <c r="C71" s="18" t="s">
        <v>97</v>
      </c>
      <c r="D71" s="19"/>
      <c r="E71" s="41" t="s">
        <v>83</v>
      </c>
      <c r="F71" s="55" t="s">
        <v>22</v>
      </c>
      <c r="G71" s="23">
        <v>1</v>
      </c>
      <c r="H71" s="24">
        <v>40136</v>
      </c>
      <c r="I71" s="24">
        <v>40136</v>
      </c>
      <c r="J71" s="48">
        <v>2605</v>
      </c>
      <c r="K71" s="65">
        <v>0</v>
      </c>
      <c r="L71" s="49"/>
      <c r="M71" s="51" t="s">
        <v>38</v>
      </c>
    </row>
    <row r="72" spans="1:13" ht="36">
      <c r="A72" s="20">
        <v>68</v>
      </c>
      <c r="B72" s="54" t="s">
        <v>68</v>
      </c>
      <c r="C72" s="18" t="s">
        <v>98</v>
      </c>
      <c r="D72" s="19"/>
      <c r="E72" s="41" t="s">
        <v>82</v>
      </c>
      <c r="F72" s="55" t="s">
        <v>22</v>
      </c>
      <c r="G72" s="23">
        <v>1</v>
      </c>
      <c r="H72" s="24">
        <v>41135</v>
      </c>
      <c r="I72" s="24">
        <v>41135</v>
      </c>
      <c r="J72" s="48">
        <v>1700</v>
      </c>
      <c r="K72" s="65"/>
      <c r="L72" s="49"/>
      <c r="M72" s="51" t="s">
        <v>38</v>
      </c>
    </row>
    <row r="73" spans="1:13" ht="36">
      <c r="A73" s="20">
        <v>69</v>
      </c>
      <c r="B73" s="54" t="s">
        <v>68</v>
      </c>
      <c r="C73" s="18" t="s">
        <v>99</v>
      </c>
      <c r="D73" s="19"/>
      <c r="E73" s="41" t="s">
        <v>70</v>
      </c>
      <c r="F73" s="55" t="s">
        <v>22</v>
      </c>
      <c r="G73" s="23">
        <v>1</v>
      </c>
      <c r="H73" s="24">
        <v>41269</v>
      </c>
      <c r="I73" s="24">
        <v>41269</v>
      </c>
      <c r="J73" s="48">
        <v>2200</v>
      </c>
      <c r="K73" s="65">
        <v>0</v>
      </c>
      <c r="L73" s="49"/>
      <c r="M73" s="51" t="s">
        <v>38</v>
      </c>
    </row>
    <row r="74" spans="1:13" ht="36">
      <c r="A74" s="20">
        <v>70</v>
      </c>
      <c r="B74" s="54" t="s">
        <v>68</v>
      </c>
      <c r="C74" s="18" t="s">
        <v>100</v>
      </c>
      <c r="D74" s="19"/>
      <c r="E74" s="27" t="s">
        <v>37</v>
      </c>
      <c r="F74" s="55" t="s">
        <v>22</v>
      </c>
      <c r="G74" s="23">
        <v>1</v>
      </c>
      <c r="H74" s="24">
        <v>42825</v>
      </c>
      <c r="I74" s="24">
        <v>42825</v>
      </c>
      <c r="J74" s="48">
        <v>2799</v>
      </c>
      <c r="K74" s="48">
        <v>45.72</v>
      </c>
      <c r="L74" s="49"/>
      <c r="M74" s="51" t="s">
        <v>38</v>
      </c>
    </row>
    <row r="75" spans="1:13" ht="36">
      <c r="A75" s="20">
        <v>71</v>
      </c>
      <c r="B75" s="54" t="s">
        <v>68</v>
      </c>
      <c r="C75" s="18" t="s">
        <v>101</v>
      </c>
      <c r="D75" s="19"/>
      <c r="E75" s="41" t="s">
        <v>82</v>
      </c>
      <c r="F75" s="55" t="s">
        <v>22</v>
      </c>
      <c r="G75" s="23">
        <v>1</v>
      </c>
      <c r="H75" s="24">
        <v>42825</v>
      </c>
      <c r="I75" s="24">
        <v>42825</v>
      </c>
      <c r="J75" s="48">
        <v>2399</v>
      </c>
      <c r="K75" s="48">
        <v>39.19</v>
      </c>
      <c r="L75" s="49"/>
      <c r="M75" s="51" t="s">
        <v>38</v>
      </c>
    </row>
    <row r="76" spans="1:13" ht="36">
      <c r="A76" s="20">
        <v>72</v>
      </c>
      <c r="B76" s="54" t="s">
        <v>68</v>
      </c>
      <c r="C76" s="18" t="s">
        <v>102</v>
      </c>
      <c r="D76" s="19"/>
      <c r="E76" s="41" t="s">
        <v>70</v>
      </c>
      <c r="F76" s="55" t="s">
        <v>22</v>
      </c>
      <c r="G76" s="23">
        <v>1</v>
      </c>
      <c r="H76" s="24">
        <v>39644</v>
      </c>
      <c r="I76" s="24">
        <v>39644</v>
      </c>
      <c r="J76" s="48">
        <f>3230.77+549.23</f>
        <v>3780</v>
      </c>
      <c r="K76" s="48">
        <v>0</v>
      </c>
      <c r="L76" s="49"/>
      <c r="M76" s="51" t="s">
        <v>38</v>
      </c>
    </row>
    <row r="77" spans="1:13" ht="36">
      <c r="A77" s="20">
        <v>73</v>
      </c>
      <c r="B77" s="54" t="s">
        <v>78</v>
      </c>
      <c r="C77" s="55" t="s">
        <v>103</v>
      </c>
      <c r="D77" s="19"/>
      <c r="E77" s="36" t="s">
        <v>104</v>
      </c>
      <c r="F77" s="55" t="s">
        <v>22</v>
      </c>
      <c r="G77" s="23">
        <v>1</v>
      </c>
      <c r="H77" s="24">
        <v>38503</v>
      </c>
      <c r="I77" s="24">
        <v>38503</v>
      </c>
      <c r="J77" s="48">
        <v>658</v>
      </c>
      <c r="K77" s="48">
        <v>0</v>
      </c>
      <c r="L77" s="49"/>
      <c r="M77" s="51" t="s">
        <v>38</v>
      </c>
    </row>
    <row r="78" spans="1:13" ht="36">
      <c r="A78" s="20">
        <v>74</v>
      </c>
      <c r="B78" s="54" t="s">
        <v>78</v>
      </c>
      <c r="C78" s="55" t="s">
        <v>103</v>
      </c>
      <c r="D78" s="19"/>
      <c r="E78" s="36" t="s">
        <v>104</v>
      </c>
      <c r="F78" s="55" t="s">
        <v>22</v>
      </c>
      <c r="G78" s="23">
        <v>1</v>
      </c>
      <c r="H78" s="24">
        <v>38656</v>
      </c>
      <c r="I78" s="24">
        <v>38656</v>
      </c>
      <c r="J78" s="48">
        <v>880</v>
      </c>
      <c r="K78" s="48"/>
      <c r="L78" s="49"/>
      <c r="M78" s="51" t="s">
        <v>38</v>
      </c>
    </row>
    <row r="79" spans="1:13" ht="36">
      <c r="A79" s="20">
        <v>75</v>
      </c>
      <c r="B79" s="54" t="s">
        <v>105</v>
      </c>
      <c r="C79" s="55" t="s">
        <v>106</v>
      </c>
      <c r="D79" s="19"/>
      <c r="E79" s="36" t="s">
        <v>107</v>
      </c>
      <c r="F79" s="55" t="s">
        <v>22</v>
      </c>
      <c r="G79" s="23">
        <v>1</v>
      </c>
      <c r="H79" s="24">
        <v>41858</v>
      </c>
      <c r="I79" s="24">
        <v>41858</v>
      </c>
      <c r="J79" s="48">
        <v>2124.6</v>
      </c>
      <c r="K79" s="48">
        <v>0</v>
      </c>
      <c r="L79" s="49"/>
      <c r="M79" s="51" t="s">
        <v>38</v>
      </c>
    </row>
    <row r="80" spans="1:13" ht="36">
      <c r="A80" s="20">
        <v>76</v>
      </c>
      <c r="B80" s="54" t="s">
        <v>105</v>
      </c>
      <c r="C80" s="56" t="s">
        <v>108</v>
      </c>
      <c r="D80" s="19"/>
      <c r="E80" s="36" t="s">
        <v>109</v>
      </c>
      <c r="F80" s="55" t="s">
        <v>22</v>
      </c>
      <c r="G80" s="23">
        <v>1</v>
      </c>
      <c r="H80" s="24">
        <v>42809</v>
      </c>
      <c r="I80" s="24">
        <v>42809</v>
      </c>
      <c r="J80" s="48">
        <v>1450</v>
      </c>
      <c r="K80" s="48">
        <f>96.67/2</f>
        <v>48.335000000000001</v>
      </c>
      <c r="L80" s="49"/>
      <c r="M80" s="51" t="s">
        <v>38</v>
      </c>
    </row>
    <row r="81" spans="1:13" ht="36">
      <c r="A81" s="20">
        <v>77</v>
      </c>
      <c r="B81" s="21" t="s">
        <v>110</v>
      </c>
      <c r="C81" s="57" t="s">
        <v>111</v>
      </c>
      <c r="D81" s="19"/>
      <c r="E81" s="27" t="s">
        <v>37</v>
      </c>
      <c r="F81" s="22" t="s">
        <v>22</v>
      </c>
      <c r="G81" s="23">
        <v>1</v>
      </c>
      <c r="H81" s="24">
        <v>41191</v>
      </c>
      <c r="I81" s="24">
        <v>41191</v>
      </c>
      <c r="J81" s="66">
        <v>5850</v>
      </c>
      <c r="K81" s="48">
        <v>585</v>
      </c>
      <c r="L81" s="49"/>
      <c r="M81" s="51" t="s">
        <v>38</v>
      </c>
    </row>
    <row r="82" spans="1:13" ht="36">
      <c r="A82" s="20">
        <v>78</v>
      </c>
      <c r="B82" s="58" t="s">
        <v>92</v>
      </c>
      <c r="C82" s="57" t="s">
        <v>112</v>
      </c>
      <c r="D82" s="19"/>
      <c r="E82" s="27" t="s">
        <v>37</v>
      </c>
      <c r="F82" s="22" t="s">
        <v>22</v>
      </c>
      <c r="G82" s="23">
        <v>1</v>
      </c>
      <c r="H82" s="24">
        <v>40584</v>
      </c>
      <c r="I82" s="24">
        <v>41252</v>
      </c>
      <c r="J82" s="66">
        <v>2400</v>
      </c>
      <c r="K82" s="48">
        <v>320</v>
      </c>
      <c r="L82" s="49"/>
      <c r="M82" s="51" t="s">
        <v>38</v>
      </c>
    </row>
    <row r="83" spans="1:13" ht="36">
      <c r="A83" s="20">
        <v>79</v>
      </c>
      <c r="B83" s="21" t="s">
        <v>113</v>
      </c>
      <c r="C83" s="57" t="s">
        <v>114</v>
      </c>
      <c r="D83" s="19"/>
      <c r="E83" s="36" t="s">
        <v>115</v>
      </c>
      <c r="F83" s="22" t="s">
        <v>22</v>
      </c>
      <c r="G83" s="23">
        <v>1</v>
      </c>
      <c r="H83" s="24">
        <v>41429</v>
      </c>
      <c r="I83" s="24">
        <v>41429</v>
      </c>
      <c r="J83" s="66">
        <v>7200</v>
      </c>
      <c r="K83" s="48">
        <v>1680</v>
      </c>
      <c r="L83" s="49"/>
      <c r="M83" s="51" t="s">
        <v>38</v>
      </c>
    </row>
    <row r="84" spans="1:13" ht="36">
      <c r="A84" s="20">
        <v>80</v>
      </c>
      <c r="B84" s="21" t="s">
        <v>116</v>
      </c>
      <c r="C84" s="57" t="s">
        <v>117</v>
      </c>
      <c r="D84" s="19"/>
      <c r="E84" s="36" t="s">
        <v>118</v>
      </c>
      <c r="F84" s="22" t="s">
        <v>22</v>
      </c>
      <c r="G84" s="23">
        <v>1</v>
      </c>
      <c r="H84" s="24">
        <v>41514</v>
      </c>
      <c r="I84" s="24">
        <v>41514</v>
      </c>
      <c r="J84" s="66">
        <v>21000</v>
      </c>
      <c r="K84" s="48">
        <v>5600</v>
      </c>
      <c r="L84" s="49"/>
      <c r="M84" s="51" t="s">
        <v>38</v>
      </c>
    </row>
    <row r="85" spans="1:13" ht="36">
      <c r="A85" s="20">
        <v>81</v>
      </c>
      <c r="B85" s="21" t="s">
        <v>119</v>
      </c>
      <c r="C85" s="57" t="s">
        <v>120</v>
      </c>
      <c r="D85" s="19"/>
      <c r="E85" s="27" t="s">
        <v>67</v>
      </c>
      <c r="F85" s="22" t="s">
        <v>22</v>
      </c>
      <c r="G85" s="23">
        <v>1</v>
      </c>
      <c r="H85" s="24">
        <v>40575</v>
      </c>
      <c r="I85" s="24">
        <v>41058</v>
      </c>
      <c r="J85" s="66">
        <v>3454.02</v>
      </c>
      <c r="K85" s="48">
        <v>1611.78</v>
      </c>
      <c r="L85" s="49"/>
      <c r="M85" s="51" t="s">
        <v>38</v>
      </c>
    </row>
    <row r="86" spans="1:13" ht="36">
      <c r="A86" s="20">
        <v>82</v>
      </c>
      <c r="B86" s="21" t="s">
        <v>121</v>
      </c>
      <c r="C86" s="59" t="s">
        <v>122</v>
      </c>
      <c r="D86" s="19"/>
      <c r="E86" s="27" t="s">
        <v>37</v>
      </c>
      <c r="F86" s="60" t="s">
        <v>22</v>
      </c>
      <c r="G86" s="23">
        <v>4</v>
      </c>
      <c r="H86" s="24">
        <v>40575</v>
      </c>
      <c r="I86" s="24">
        <v>41058</v>
      </c>
      <c r="J86" s="66">
        <v>8316</v>
      </c>
      <c r="K86" s="48">
        <v>3880.8</v>
      </c>
      <c r="L86" s="49"/>
      <c r="M86" s="51" t="s">
        <v>38</v>
      </c>
    </row>
    <row r="87" spans="1:13" ht="36">
      <c r="A87" s="20">
        <v>83</v>
      </c>
      <c r="B87" s="21" t="s">
        <v>123</v>
      </c>
      <c r="C87" s="59" t="s">
        <v>122</v>
      </c>
      <c r="D87" s="19"/>
      <c r="E87" s="27" t="s">
        <v>37</v>
      </c>
      <c r="F87" s="60" t="s">
        <v>22</v>
      </c>
      <c r="G87" s="23">
        <v>5</v>
      </c>
      <c r="H87" s="24">
        <v>40575</v>
      </c>
      <c r="I87" s="24">
        <v>41058</v>
      </c>
      <c r="J87" s="66">
        <v>10120.02</v>
      </c>
      <c r="K87" s="48">
        <v>4722.58</v>
      </c>
      <c r="L87" s="49"/>
      <c r="M87" s="51" t="s">
        <v>38</v>
      </c>
    </row>
    <row r="88" spans="1:13" ht="36">
      <c r="A88" s="20">
        <v>84</v>
      </c>
      <c r="B88" s="21" t="s">
        <v>124</v>
      </c>
      <c r="C88" s="19" t="s">
        <v>18</v>
      </c>
      <c r="D88" s="19"/>
      <c r="E88" s="19" t="s">
        <v>18</v>
      </c>
      <c r="F88" s="22" t="s">
        <v>22</v>
      </c>
      <c r="G88" s="23">
        <v>1</v>
      </c>
      <c r="H88" s="24">
        <v>40575</v>
      </c>
      <c r="I88" s="24">
        <v>41058</v>
      </c>
      <c r="J88" s="66">
        <v>2046</v>
      </c>
      <c r="K88" s="48">
        <v>954.8</v>
      </c>
      <c r="L88" s="49"/>
      <c r="M88" s="51" t="s">
        <v>38</v>
      </c>
    </row>
    <row r="89" spans="1:13" ht="36">
      <c r="A89" s="20">
        <v>85</v>
      </c>
      <c r="B89" s="21" t="s">
        <v>35</v>
      </c>
      <c r="C89" s="61" t="s">
        <v>125</v>
      </c>
      <c r="D89" s="19"/>
      <c r="E89" s="27" t="s">
        <v>37</v>
      </c>
      <c r="F89" s="26" t="s">
        <v>22</v>
      </c>
      <c r="G89" s="62">
        <v>6</v>
      </c>
      <c r="H89" s="63" t="s">
        <v>18</v>
      </c>
      <c r="I89" s="63" t="s">
        <v>18</v>
      </c>
      <c r="J89" s="67"/>
      <c r="K89" s="68"/>
      <c r="L89" s="49"/>
      <c r="M89" s="51" t="s">
        <v>38</v>
      </c>
    </row>
    <row r="90" spans="1:13" ht="36">
      <c r="A90" s="20">
        <v>86</v>
      </c>
      <c r="B90" s="21" t="s">
        <v>35</v>
      </c>
      <c r="C90" s="61" t="s">
        <v>126</v>
      </c>
      <c r="D90" s="19"/>
      <c r="E90" s="19" t="s">
        <v>18</v>
      </c>
      <c r="F90" s="17" t="s">
        <v>22</v>
      </c>
      <c r="G90" s="19">
        <v>2</v>
      </c>
      <c r="H90" s="63" t="s">
        <v>18</v>
      </c>
      <c r="I90" s="63" t="s">
        <v>18</v>
      </c>
      <c r="J90" s="67"/>
      <c r="K90" s="68"/>
      <c r="L90" s="49"/>
      <c r="M90" s="51" t="s">
        <v>38</v>
      </c>
    </row>
    <row r="91" spans="1:13" ht="36">
      <c r="A91" s="20">
        <v>87</v>
      </c>
      <c r="B91" s="21" t="s">
        <v>35</v>
      </c>
      <c r="C91" s="61" t="s">
        <v>127</v>
      </c>
      <c r="D91" s="19"/>
      <c r="E91" s="27" t="s">
        <v>37</v>
      </c>
      <c r="F91" s="17" t="s">
        <v>22</v>
      </c>
      <c r="G91" s="19">
        <v>1</v>
      </c>
      <c r="H91" s="63" t="s">
        <v>18</v>
      </c>
      <c r="I91" s="63" t="s">
        <v>18</v>
      </c>
      <c r="J91" s="67"/>
      <c r="K91" s="68"/>
      <c r="L91" s="49"/>
      <c r="M91" s="51" t="s">
        <v>38</v>
      </c>
    </row>
    <row r="92" spans="1:13" ht="36">
      <c r="A92" s="20">
        <v>88</v>
      </c>
      <c r="B92" s="21" t="s">
        <v>68</v>
      </c>
      <c r="C92" s="61" t="s">
        <v>128</v>
      </c>
      <c r="D92" s="19"/>
      <c r="E92" s="41" t="s">
        <v>70</v>
      </c>
      <c r="F92" s="26" t="s">
        <v>22</v>
      </c>
      <c r="G92" s="62">
        <v>2</v>
      </c>
      <c r="H92" s="63" t="s">
        <v>18</v>
      </c>
      <c r="I92" s="63" t="s">
        <v>18</v>
      </c>
      <c r="J92" s="67"/>
      <c r="K92" s="68"/>
      <c r="L92" s="49"/>
      <c r="M92" s="51" t="s">
        <v>38</v>
      </c>
    </row>
    <row r="93" spans="1:13" ht="36">
      <c r="A93" s="20">
        <v>89</v>
      </c>
      <c r="B93" s="21" t="s">
        <v>129</v>
      </c>
      <c r="C93" s="61">
        <v>555</v>
      </c>
      <c r="D93" s="19"/>
      <c r="E93" s="41" t="s">
        <v>88</v>
      </c>
      <c r="F93" s="26" t="s">
        <v>22</v>
      </c>
      <c r="G93" s="62">
        <v>1</v>
      </c>
      <c r="H93" s="63" t="s">
        <v>18</v>
      </c>
      <c r="I93" s="63" t="s">
        <v>18</v>
      </c>
      <c r="J93" s="67"/>
      <c r="K93" s="68"/>
      <c r="L93" s="49"/>
      <c r="M93" s="51" t="s">
        <v>38</v>
      </c>
    </row>
    <row r="94" spans="1:13" ht="36">
      <c r="A94" s="20">
        <v>90</v>
      </c>
      <c r="B94" s="21" t="s">
        <v>130</v>
      </c>
      <c r="C94" s="61" t="s">
        <v>131</v>
      </c>
      <c r="D94" s="19"/>
      <c r="E94" s="27"/>
      <c r="F94" s="26" t="s">
        <v>22</v>
      </c>
      <c r="G94" s="62">
        <v>1</v>
      </c>
      <c r="H94" s="63" t="s">
        <v>18</v>
      </c>
      <c r="I94" s="63" t="s">
        <v>18</v>
      </c>
      <c r="J94" s="67"/>
      <c r="K94" s="68"/>
      <c r="L94" s="49"/>
      <c r="M94" s="51" t="s">
        <v>38</v>
      </c>
    </row>
    <row r="95" spans="1:13" ht="36">
      <c r="A95" s="20">
        <v>91</v>
      </c>
      <c r="B95" s="21" t="s">
        <v>132</v>
      </c>
      <c r="C95" s="61" t="s">
        <v>133</v>
      </c>
      <c r="D95" s="19"/>
      <c r="E95" s="27" t="s">
        <v>134</v>
      </c>
      <c r="F95" s="26" t="s">
        <v>42</v>
      </c>
      <c r="G95" s="62">
        <v>1</v>
      </c>
      <c r="H95" s="63" t="s">
        <v>18</v>
      </c>
      <c r="I95" s="63" t="s">
        <v>18</v>
      </c>
      <c r="J95" s="67"/>
      <c r="K95" s="68"/>
      <c r="L95" s="49"/>
      <c r="M95" s="51" t="s">
        <v>38</v>
      </c>
    </row>
    <row r="96" spans="1:13" ht="36">
      <c r="A96" s="20">
        <v>92</v>
      </c>
      <c r="B96" s="21" t="s">
        <v>35</v>
      </c>
      <c r="C96" s="61" t="s">
        <v>125</v>
      </c>
      <c r="D96" s="19"/>
      <c r="E96" s="27" t="s">
        <v>37</v>
      </c>
      <c r="F96" s="26" t="s">
        <v>22</v>
      </c>
      <c r="G96" s="62">
        <v>6</v>
      </c>
      <c r="H96" s="63" t="s">
        <v>18</v>
      </c>
      <c r="I96" s="63" t="s">
        <v>18</v>
      </c>
      <c r="J96" s="67"/>
      <c r="K96" s="68"/>
      <c r="L96" s="49"/>
      <c r="M96" s="51" t="s">
        <v>38</v>
      </c>
    </row>
    <row r="97" spans="1:13" ht="36">
      <c r="A97" s="20">
        <v>93</v>
      </c>
      <c r="B97" s="21" t="s">
        <v>135</v>
      </c>
      <c r="C97" s="61" t="s">
        <v>136</v>
      </c>
      <c r="D97" s="19"/>
      <c r="E97" s="41" t="s">
        <v>83</v>
      </c>
      <c r="F97" s="26" t="s">
        <v>22</v>
      </c>
      <c r="G97" s="62">
        <v>1</v>
      </c>
      <c r="H97" s="63" t="s">
        <v>18</v>
      </c>
      <c r="I97" s="63" t="s">
        <v>18</v>
      </c>
      <c r="J97" s="67"/>
      <c r="K97" s="68"/>
      <c r="L97" s="49"/>
      <c r="M97" s="51" t="s">
        <v>38</v>
      </c>
    </row>
    <row r="98" spans="1:13" ht="36">
      <c r="A98" s="20">
        <v>94</v>
      </c>
      <c r="B98" s="21" t="s">
        <v>135</v>
      </c>
      <c r="C98" s="61" t="s">
        <v>137</v>
      </c>
      <c r="D98" s="19"/>
      <c r="E98" s="64" t="s">
        <v>58</v>
      </c>
      <c r="F98" s="26" t="s">
        <v>22</v>
      </c>
      <c r="G98" s="62">
        <v>2</v>
      </c>
      <c r="H98" s="63" t="s">
        <v>18</v>
      </c>
      <c r="I98" s="63" t="s">
        <v>18</v>
      </c>
      <c r="J98" s="67"/>
      <c r="K98" s="68"/>
      <c r="L98" s="49"/>
      <c r="M98" s="51" t="s">
        <v>38</v>
      </c>
    </row>
    <row r="99" spans="1:13" ht="36">
      <c r="A99" s="20">
        <v>95</v>
      </c>
      <c r="B99" s="21" t="s">
        <v>48</v>
      </c>
      <c r="C99" s="61">
        <v>350</v>
      </c>
      <c r="D99" s="19"/>
      <c r="E99" s="64" t="s">
        <v>138</v>
      </c>
      <c r="F99" s="26" t="s">
        <v>22</v>
      </c>
      <c r="G99" s="62">
        <v>1</v>
      </c>
      <c r="H99" s="63" t="s">
        <v>18</v>
      </c>
      <c r="I99" s="63" t="s">
        <v>18</v>
      </c>
      <c r="J99" s="67"/>
      <c r="K99" s="68"/>
      <c r="L99" s="49"/>
      <c r="M99" s="51" t="s">
        <v>38</v>
      </c>
    </row>
    <row r="100" spans="1:13" ht="36">
      <c r="A100" s="20">
        <v>96</v>
      </c>
      <c r="B100" s="21" t="s">
        <v>35</v>
      </c>
      <c r="C100" s="61" t="s">
        <v>139</v>
      </c>
      <c r="D100" s="19"/>
      <c r="E100" s="27" t="s">
        <v>37</v>
      </c>
      <c r="F100" s="26" t="s">
        <v>22</v>
      </c>
      <c r="G100" s="62">
        <v>1</v>
      </c>
      <c r="H100" s="63" t="s">
        <v>18</v>
      </c>
      <c r="I100" s="63" t="s">
        <v>18</v>
      </c>
      <c r="J100" s="67"/>
      <c r="K100" s="68"/>
      <c r="L100" s="49"/>
      <c r="M100" s="51" t="s">
        <v>38</v>
      </c>
    </row>
    <row r="101" spans="1:13" ht="36">
      <c r="A101" s="20">
        <v>97</v>
      </c>
      <c r="B101" s="21" t="s">
        <v>140</v>
      </c>
      <c r="C101" s="61" t="s">
        <v>141</v>
      </c>
      <c r="D101" s="19"/>
      <c r="E101" s="64" t="s">
        <v>142</v>
      </c>
      <c r="F101" s="26" t="s">
        <v>22</v>
      </c>
      <c r="G101" s="62">
        <v>1</v>
      </c>
      <c r="H101" s="63" t="s">
        <v>18</v>
      </c>
      <c r="I101" s="63" t="s">
        <v>18</v>
      </c>
      <c r="J101" s="67"/>
      <c r="K101" s="68"/>
      <c r="L101" s="49"/>
      <c r="M101" s="51" t="s">
        <v>38</v>
      </c>
    </row>
    <row r="102" spans="1:13" ht="36">
      <c r="A102" s="20">
        <v>98</v>
      </c>
      <c r="B102" s="21" t="s">
        <v>68</v>
      </c>
      <c r="C102" s="61">
        <v>10202</v>
      </c>
      <c r="D102" s="19"/>
      <c r="E102" s="41" t="s">
        <v>73</v>
      </c>
      <c r="F102" s="26" t="s">
        <v>22</v>
      </c>
      <c r="G102" s="62">
        <v>1</v>
      </c>
      <c r="H102" s="63" t="s">
        <v>18</v>
      </c>
      <c r="I102" s="63" t="s">
        <v>18</v>
      </c>
      <c r="J102" s="67"/>
      <c r="K102" s="68"/>
      <c r="L102" s="49"/>
      <c r="M102" s="51" t="s">
        <v>38</v>
      </c>
    </row>
    <row r="103" spans="1:13" ht="36">
      <c r="A103" s="20">
        <v>99</v>
      </c>
      <c r="B103" s="21" t="s">
        <v>35</v>
      </c>
      <c r="C103" s="61" t="s">
        <v>143</v>
      </c>
      <c r="D103" s="19"/>
      <c r="E103" s="27" t="s">
        <v>37</v>
      </c>
      <c r="F103" s="26" t="s">
        <v>22</v>
      </c>
      <c r="G103" s="62">
        <v>1</v>
      </c>
      <c r="H103" s="63" t="s">
        <v>18</v>
      </c>
      <c r="I103" s="63" t="s">
        <v>18</v>
      </c>
      <c r="J103" s="67"/>
      <c r="K103" s="68"/>
      <c r="L103" s="49"/>
      <c r="M103" s="51" t="s">
        <v>38</v>
      </c>
    </row>
    <row r="104" spans="1:13" ht="36">
      <c r="A104" s="20">
        <v>100</v>
      </c>
      <c r="B104" s="21" t="s">
        <v>135</v>
      </c>
      <c r="C104" s="61" t="s">
        <v>144</v>
      </c>
      <c r="D104" s="19"/>
      <c r="E104" s="41" t="s">
        <v>83</v>
      </c>
      <c r="F104" s="26" t="s">
        <v>22</v>
      </c>
      <c r="G104" s="62">
        <v>1</v>
      </c>
      <c r="H104" s="63" t="s">
        <v>18</v>
      </c>
      <c r="I104" s="63" t="s">
        <v>18</v>
      </c>
      <c r="J104" s="67"/>
      <c r="K104" s="68"/>
      <c r="L104" s="49"/>
      <c r="M104" s="51" t="s">
        <v>38</v>
      </c>
    </row>
    <row r="105" spans="1:13" ht="36">
      <c r="A105" s="20">
        <v>101</v>
      </c>
      <c r="B105" s="21" t="s">
        <v>68</v>
      </c>
      <c r="C105" s="61">
        <v>1010</v>
      </c>
      <c r="D105" s="19"/>
      <c r="E105" s="41" t="s">
        <v>70</v>
      </c>
      <c r="F105" s="26" t="s">
        <v>22</v>
      </c>
      <c r="G105" s="62">
        <v>1</v>
      </c>
      <c r="H105" s="63" t="s">
        <v>18</v>
      </c>
      <c r="I105" s="63" t="s">
        <v>18</v>
      </c>
      <c r="J105" s="67"/>
      <c r="K105" s="68"/>
      <c r="L105" s="49"/>
      <c r="M105" s="51" t="s">
        <v>38</v>
      </c>
    </row>
    <row r="106" spans="1:13" ht="36">
      <c r="A106" s="20">
        <v>102</v>
      </c>
      <c r="B106" s="21" t="s">
        <v>135</v>
      </c>
      <c r="C106" s="61" t="s">
        <v>145</v>
      </c>
      <c r="D106" s="19"/>
      <c r="E106" s="64" t="s">
        <v>146</v>
      </c>
      <c r="F106" s="26" t="s">
        <v>22</v>
      </c>
      <c r="G106" s="62">
        <v>1</v>
      </c>
      <c r="H106" s="63" t="s">
        <v>18</v>
      </c>
      <c r="I106" s="63" t="s">
        <v>18</v>
      </c>
      <c r="J106" s="67"/>
      <c r="K106" s="68"/>
      <c r="L106" s="49"/>
      <c r="M106" s="51" t="s">
        <v>38</v>
      </c>
    </row>
    <row r="107" spans="1:13" ht="36">
      <c r="A107" s="20">
        <v>103</v>
      </c>
      <c r="B107" s="21" t="s">
        <v>68</v>
      </c>
      <c r="C107" s="61">
        <v>1600</v>
      </c>
      <c r="D107" s="19"/>
      <c r="E107" s="41" t="s">
        <v>70</v>
      </c>
      <c r="F107" s="26" t="s">
        <v>22</v>
      </c>
      <c r="G107" s="62">
        <v>1</v>
      </c>
      <c r="H107" s="63" t="s">
        <v>18</v>
      </c>
      <c r="I107" s="63" t="s">
        <v>18</v>
      </c>
      <c r="J107" s="67"/>
      <c r="K107" s="68"/>
      <c r="L107" s="49"/>
      <c r="M107" s="51" t="s">
        <v>38</v>
      </c>
    </row>
    <row r="108" spans="1:13" ht="36">
      <c r="A108" s="20">
        <v>104</v>
      </c>
      <c r="B108" s="21" t="s">
        <v>147</v>
      </c>
      <c r="C108" s="61" t="s">
        <v>148</v>
      </c>
      <c r="D108" s="19"/>
      <c r="E108" s="64" t="s">
        <v>149</v>
      </c>
      <c r="F108" s="26" t="s">
        <v>22</v>
      </c>
      <c r="G108" s="62">
        <v>1</v>
      </c>
      <c r="H108" s="63" t="s">
        <v>18</v>
      </c>
      <c r="I108" s="63" t="s">
        <v>18</v>
      </c>
      <c r="J108" s="67"/>
      <c r="K108" s="68"/>
      <c r="L108" s="49"/>
      <c r="M108" s="51" t="s">
        <v>38</v>
      </c>
    </row>
    <row r="109" spans="1:13" ht="36">
      <c r="A109" s="20">
        <v>105</v>
      </c>
      <c r="B109" s="21" t="s">
        <v>150</v>
      </c>
      <c r="C109" s="61" t="s">
        <v>151</v>
      </c>
      <c r="D109" s="19"/>
      <c r="E109" s="64" t="s">
        <v>152</v>
      </c>
      <c r="F109" s="26" t="s">
        <v>22</v>
      </c>
      <c r="G109" s="62">
        <v>2</v>
      </c>
      <c r="H109" s="63" t="s">
        <v>18</v>
      </c>
      <c r="I109" s="63" t="s">
        <v>18</v>
      </c>
      <c r="J109" s="67"/>
      <c r="K109" s="68"/>
      <c r="L109" s="49"/>
      <c r="M109" s="51" t="s">
        <v>38</v>
      </c>
    </row>
    <row r="110" spans="1:13" ht="36">
      <c r="A110" s="20">
        <v>106</v>
      </c>
      <c r="B110" s="21" t="s">
        <v>35</v>
      </c>
      <c r="C110" s="61" t="s">
        <v>153</v>
      </c>
      <c r="D110" s="19"/>
      <c r="E110" s="27" t="s">
        <v>37</v>
      </c>
      <c r="F110" s="26" t="s">
        <v>22</v>
      </c>
      <c r="G110" s="62">
        <v>4</v>
      </c>
      <c r="H110" s="63" t="s">
        <v>18</v>
      </c>
      <c r="I110" s="63" t="s">
        <v>18</v>
      </c>
      <c r="J110" s="67"/>
      <c r="K110" s="68"/>
      <c r="L110" s="49"/>
      <c r="M110" s="51" t="s">
        <v>38</v>
      </c>
    </row>
    <row r="111" spans="1:13" ht="36">
      <c r="A111" s="20">
        <v>107</v>
      </c>
      <c r="B111" s="21" t="s">
        <v>140</v>
      </c>
      <c r="C111" s="61">
        <v>6670</v>
      </c>
      <c r="D111" s="19"/>
      <c r="E111" s="64" t="s">
        <v>154</v>
      </c>
      <c r="F111" s="26" t="s">
        <v>22</v>
      </c>
      <c r="G111" s="62">
        <v>1</v>
      </c>
      <c r="H111" s="63" t="s">
        <v>18</v>
      </c>
      <c r="I111" s="63" t="s">
        <v>18</v>
      </c>
      <c r="J111" s="67"/>
      <c r="K111" s="68"/>
      <c r="L111" s="49"/>
      <c r="M111" s="51" t="s">
        <v>38</v>
      </c>
    </row>
    <row r="112" spans="1:13" ht="36">
      <c r="A112" s="20">
        <v>108</v>
      </c>
      <c r="B112" s="21" t="s">
        <v>135</v>
      </c>
      <c r="C112" s="61" t="s">
        <v>155</v>
      </c>
      <c r="D112" s="19"/>
      <c r="E112" s="64" t="s">
        <v>58</v>
      </c>
      <c r="F112" s="26" t="s">
        <v>22</v>
      </c>
      <c r="G112" s="62">
        <v>1</v>
      </c>
      <c r="H112" s="63" t="s">
        <v>18</v>
      </c>
      <c r="I112" s="63" t="s">
        <v>18</v>
      </c>
      <c r="J112" s="67"/>
      <c r="K112" s="68"/>
      <c r="L112" s="49"/>
      <c r="M112" s="51" t="s">
        <v>38</v>
      </c>
    </row>
    <row r="113" spans="1:13" ht="36">
      <c r="A113" s="20">
        <v>109</v>
      </c>
      <c r="B113" s="21" t="s">
        <v>68</v>
      </c>
      <c r="C113" s="61">
        <v>2727</v>
      </c>
      <c r="D113" s="19"/>
      <c r="E113" s="41" t="s">
        <v>70</v>
      </c>
      <c r="F113" s="26" t="s">
        <v>22</v>
      </c>
      <c r="G113" s="62">
        <v>1</v>
      </c>
      <c r="H113" s="63" t="s">
        <v>18</v>
      </c>
      <c r="I113" s="63" t="s">
        <v>18</v>
      </c>
      <c r="J113" s="67"/>
      <c r="K113" s="68"/>
      <c r="L113" s="49"/>
      <c r="M113" s="51" t="s">
        <v>38</v>
      </c>
    </row>
    <row r="114" spans="1:13" ht="36">
      <c r="A114" s="20">
        <v>110</v>
      </c>
      <c r="B114" s="21" t="s">
        <v>68</v>
      </c>
      <c r="C114" s="61">
        <v>1018</v>
      </c>
      <c r="D114" s="19"/>
      <c r="E114" s="41" t="s">
        <v>70</v>
      </c>
      <c r="F114" s="26" t="s">
        <v>22</v>
      </c>
      <c r="G114" s="62">
        <v>1</v>
      </c>
      <c r="H114" s="63" t="s">
        <v>18</v>
      </c>
      <c r="I114" s="63" t="s">
        <v>18</v>
      </c>
      <c r="J114" s="67"/>
      <c r="K114" s="68"/>
      <c r="L114" s="49"/>
      <c r="M114" s="51" t="s">
        <v>38</v>
      </c>
    </row>
    <row r="115" spans="1:13" ht="36">
      <c r="A115" s="20">
        <v>111</v>
      </c>
      <c r="B115" s="21" t="s">
        <v>68</v>
      </c>
      <c r="C115" s="61">
        <v>1007</v>
      </c>
      <c r="D115" s="19"/>
      <c r="E115" s="41" t="s">
        <v>70</v>
      </c>
      <c r="F115" s="26" t="s">
        <v>22</v>
      </c>
      <c r="G115" s="62">
        <v>1</v>
      </c>
      <c r="H115" s="63" t="s">
        <v>18</v>
      </c>
      <c r="I115" s="63" t="s">
        <v>18</v>
      </c>
      <c r="J115" s="67"/>
      <c r="K115" s="68"/>
      <c r="L115" s="49"/>
      <c r="M115" s="51" t="s">
        <v>38</v>
      </c>
    </row>
    <row r="116" spans="1:13" ht="36">
      <c r="A116" s="20">
        <v>112</v>
      </c>
      <c r="B116" s="21" t="s">
        <v>156</v>
      </c>
      <c r="C116" s="61" t="s">
        <v>157</v>
      </c>
      <c r="D116" s="19"/>
      <c r="E116" s="64" t="s">
        <v>158</v>
      </c>
      <c r="F116" s="26" t="s">
        <v>22</v>
      </c>
      <c r="G116" s="62">
        <v>1</v>
      </c>
      <c r="H116" s="63" t="s">
        <v>18</v>
      </c>
      <c r="I116" s="63" t="s">
        <v>18</v>
      </c>
      <c r="J116" s="67"/>
      <c r="K116" s="68"/>
      <c r="L116" s="49"/>
      <c r="M116" s="51" t="s">
        <v>38</v>
      </c>
    </row>
    <row r="117" spans="1:13" ht="36">
      <c r="A117" s="20">
        <v>113</v>
      </c>
      <c r="B117" s="21" t="s">
        <v>156</v>
      </c>
      <c r="C117" s="61" t="s">
        <v>159</v>
      </c>
      <c r="D117" s="19"/>
      <c r="E117" s="64" t="s">
        <v>58</v>
      </c>
      <c r="F117" s="26" t="s">
        <v>22</v>
      </c>
      <c r="G117" s="62">
        <v>1</v>
      </c>
      <c r="H117" s="63" t="s">
        <v>18</v>
      </c>
      <c r="I117" s="63" t="s">
        <v>18</v>
      </c>
      <c r="J117" s="67"/>
      <c r="K117" s="68"/>
      <c r="L117" s="49"/>
      <c r="M117" s="51" t="s">
        <v>38</v>
      </c>
    </row>
    <row r="118" spans="1:13" ht="36">
      <c r="A118" s="20">
        <v>114</v>
      </c>
      <c r="B118" s="21" t="s">
        <v>160</v>
      </c>
      <c r="C118" s="61" t="s">
        <v>161</v>
      </c>
      <c r="D118" s="19"/>
      <c r="E118" s="19" t="s">
        <v>18</v>
      </c>
      <c r="F118" s="26" t="s">
        <v>22</v>
      </c>
      <c r="G118" s="62">
        <v>1</v>
      </c>
      <c r="H118" s="63" t="s">
        <v>18</v>
      </c>
      <c r="I118" s="63" t="s">
        <v>18</v>
      </c>
      <c r="J118" s="67"/>
      <c r="K118" s="68"/>
      <c r="L118" s="49"/>
      <c r="M118" s="51" t="s">
        <v>38</v>
      </c>
    </row>
    <row r="119" spans="1:13" ht="36">
      <c r="A119" s="20">
        <v>115</v>
      </c>
      <c r="B119" s="21" t="s">
        <v>156</v>
      </c>
      <c r="C119" s="61" t="s">
        <v>162</v>
      </c>
      <c r="D119" s="19"/>
      <c r="E119" s="64" t="s">
        <v>158</v>
      </c>
      <c r="F119" s="26" t="s">
        <v>22</v>
      </c>
      <c r="G119" s="62">
        <v>1</v>
      </c>
      <c r="H119" s="63" t="s">
        <v>18</v>
      </c>
      <c r="I119" s="63" t="s">
        <v>18</v>
      </c>
      <c r="J119" s="67"/>
      <c r="K119" s="68"/>
      <c r="L119" s="49"/>
      <c r="M119" s="51" t="s">
        <v>38</v>
      </c>
    </row>
    <row r="120" spans="1:13" ht="36">
      <c r="A120" s="20">
        <v>116</v>
      </c>
      <c r="B120" s="21" t="s">
        <v>140</v>
      </c>
      <c r="C120" s="61" t="s">
        <v>163</v>
      </c>
      <c r="D120" s="19"/>
      <c r="E120" s="27" t="s">
        <v>37</v>
      </c>
      <c r="F120" s="26" t="s">
        <v>22</v>
      </c>
      <c r="G120" s="62">
        <v>1</v>
      </c>
      <c r="H120" s="63" t="s">
        <v>18</v>
      </c>
      <c r="I120" s="63" t="s">
        <v>18</v>
      </c>
      <c r="J120" s="67"/>
      <c r="K120" s="68"/>
      <c r="L120" s="49"/>
      <c r="M120" s="51" t="s">
        <v>38</v>
      </c>
    </row>
    <row r="121" spans="1:13" ht="36">
      <c r="A121" s="20">
        <v>117</v>
      </c>
      <c r="B121" s="21" t="s">
        <v>135</v>
      </c>
      <c r="C121" s="61" t="s">
        <v>164</v>
      </c>
      <c r="D121" s="19"/>
      <c r="E121" s="41" t="s">
        <v>83</v>
      </c>
      <c r="F121" s="26" t="s">
        <v>22</v>
      </c>
      <c r="G121" s="62">
        <v>1</v>
      </c>
      <c r="H121" s="63" t="s">
        <v>18</v>
      </c>
      <c r="I121" s="63" t="s">
        <v>18</v>
      </c>
      <c r="J121" s="67"/>
      <c r="K121" s="68"/>
      <c r="L121" s="49"/>
      <c r="M121" s="51" t="s">
        <v>38</v>
      </c>
    </row>
    <row r="122" spans="1:13" ht="36">
      <c r="A122" s="20">
        <v>118</v>
      </c>
      <c r="B122" s="21" t="s">
        <v>132</v>
      </c>
      <c r="C122" s="61" t="s">
        <v>165</v>
      </c>
      <c r="D122" s="19"/>
      <c r="E122" s="27" t="s">
        <v>134</v>
      </c>
      <c r="F122" s="26" t="s">
        <v>42</v>
      </c>
      <c r="G122" s="62">
        <v>1</v>
      </c>
      <c r="H122" s="63" t="s">
        <v>18</v>
      </c>
      <c r="I122" s="63" t="s">
        <v>18</v>
      </c>
      <c r="J122" s="67"/>
      <c r="K122" s="68"/>
      <c r="L122" s="49"/>
      <c r="M122" s="51" t="s">
        <v>38</v>
      </c>
    </row>
    <row r="123" spans="1:13" ht="36">
      <c r="A123" s="20">
        <v>119</v>
      </c>
      <c r="B123" s="21" t="s">
        <v>135</v>
      </c>
      <c r="C123" s="61" t="s">
        <v>166</v>
      </c>
      <c r="D123" s="19"/>
      <c r="E123" s="64" t="s">
        <v>146</v>
      </c>
      <c r="F123" s="26" t="s">
        <v>22</v>
      </c>
      <c r="G123" s="62">
        <v>1</v>
      </c>
      <c r="H123" s="63" t="s">
        <v>18</v>
      </c>
      <c r="I123" s="63" t="s">
        <v>18</v>
      </c>
      <c r="J123" s="67"/>
      <c r="K123" s="68"/>
      <c r="L123" s="49"/>
      <c r="M123" s="51" t="s">
        <v>38</v>
      </c>
    </row>
    <row r="124" spans="1:13" ht="36">
      <c r="A124" s="20">
        <v>120</v>
      </c>
      <c r="B124" s="21" t="s">
        <v>68</v>
      </c>
      <c r="C124" s="61" t="s">
        <v>167</v>
      </c>
      <c r="D124" s="19"/>
      <c r="E124" s="41" t="s">
        <v>73</v>
      </c>
      <c r="F124" s="26" t="s">
        <v>22</v>
      </c>
      <c r="G124" s="62">
        <v>1</v>
      </c>
      <c r="H124" s="63" t="s">
        <v>18</v>
      </c>
      <c r="I124" s="63" t="s">
        <v>18</v>
      </c>
      <c r="J124" s="67"/>
      <c r="K124" s="68"/>
      <c r="L124" s="49"/>
      <c r="M124" s="51" t="s">
        <v>38</v>
      </c>
    </row>
    <row r="125" spans="1:13" ht="36">
      <c r="A125" s="20">
        <v>121</v>
      </c>
      <c r="B125" s="21" t="s">
        <v>68</v>
      </c>
      <c r="C125" s="61">
        <v>9300</v>
      </c>
      <c r="D125" s="19"/>
      <c r="E125" s="41" t="s">
        <v>70</v>
      </c>
      <c r="F125" s="26" t="s">
        <v>22</v>
      </c>
      <c r="G125" s="62">
        <v>2</v>
      </c>
      <c r="H125" s="63" t="s">
        <v>18</v>
      </c>
      <c r="I125" s="63" t="s">
        <v>18</v>
      </c>
      <c r="J125" s="67"/>
      <c r="K125" s="68"/>
      <c r="L125" s="49"/>
      <c r="M125" s="51" t="s">
        <v>38</v>
      </c>
    </row>
    <row r="126" spans="1:13" ht="36">
      <c r="A126" s="20">
        <v>122</v>
      </c>
      <c r="B126" s="21" t="s">
        <v>68</v>
      </c>
      <c r="C126" s="61">
        <v>9100</v>
      </c>
      <c r="D126" s="19"/>
      <c r="E126" s="41" t="s">
        <v>70</v>
      </c>
      <c r="F126" s="26" t="s">
        <v>22</v>
      </c>
      <c r="G126" s="62">
        <v>1</v>
      </c>
      <c r="H126" s="63" t="s">
        <v>18</v>
      </c>
      <c r="I126" s="63" t="s">
        <v>18</v>
      </c>
      <c r="J126" s="67"/>
      <c r="K126" s="68"/>
      <c r="L126" s="49"/>
      <c r="M126" s="51" t="s">
        <v>38</v>
      </c>
    </row>
    <row r="127" spans="1:13" ht="36">
      <c r="A127" s="20">
        <v>123</v>
      </c>
      <c r="B127" s="21" t="s">
        <v>68</v>
      </c>
      <c r="C127" s="61">
        <v>170</v>
      </c>
      <c r="D127" s="19"/>
      <c r="E127" s="64" t="s">
        <v>118</v>
      </c>
      <c r="F127" s="26" t="s">
        <v>22</v>
      </c>
      <c r="G127" s="62">
        <v>1</v>
      </c>
      <c r="H127" s="63" t="s">
        <v>18</v>
      </c>
      <c r="I127" s="63" t="s">
        <v>18</v>
      </c>
      <c r="J127" s="67"/>
      <c r="K127" s="68"/>
      <c r="L127" s="49"/>
      <c r="M127" s="51" t="s">
        <v>38</v>
      </c>
    </row>
    <row r="128" spans="1:13" ht="36">
      <c r="A128" s="20">
        <v>124</v>
      </c>
      <c r="B128" s="21" t="s">
        <v>140</v>
      </c>
      <c r="C128" s="61">
        <v>3650</v>
      </c>
      <c r="D128" s="19"/>
      <c r="E128" s="64" t="s">
        <v>168</v>
      </c>
      <c r="F128" s="26" t="s">
        <v>22</v>
      </c>
      <c r="G128" s="62">
        <v>1</v>
      </c>
      <c r="H128" s="63" t="s">
        <v>18</v>
      </c>
      <c r="I128" s="63" t="s">
        <v>18</v>
      </c>
      <c r="J128" s="67"/>
      <c r="K128" s="68"/>
      <c r="L128" s="49"/>
      <c r="M128" s="51" t="s">
        <v>38</v>
      </c>
    </row>
    <row r="129" spans="1:13" ht="36">
      <c r="A129" s="20">
        <v>125</v>
      </c>
      <c r="B129" s="21" t="s">
        <v>68</v>
      </c>
      <c r="C129" s="61" t="s">
        <v>169</v>
      </c>
      <c r="D129" s="19"/>
      <c r="E129" s="41" t="s">
        <v>82</v>
      </c>
      <c r="F129" s="26" t="s">
        <v>22</v>
      </c>
      <c r="G129" s="62">
        <v>1</v>
      </c>
      <c r="H129" s="63" t="s">
        <v>18</v>
      </c>
      <c r="I129" s="63" t="s">
        <v>18</v>
      </c>
      <c r="J129" s="67"/>
      <c r="K129" s="68"/>
      <c r="L129" s="49"/>
      <c r="M129" s="51" t="s">
        <v>38</v>
      </c>
    </row>
    <row r="130" spans="1:13" ht="36">
      <c r="A130" s="20">
        <v>126</v>
      </c>
      <c r="B130" s="21" t="s">
        <v>68</v>
      </c>
      <c r="C130" s="61" t="s">
        <v>170</v>
      </c>
      <c r="D130" s="19"/>
      <c r="E130" s="41" t="s">
        <v>73</v>
      </c>
      <c r="F130" s="26" t="s">
        <v>22</v>
      </c>
      <c r="G130" s="62">
        <v>1</v>
      </c>
      <c r="H130" s="63" t="s">
        <v>18</v>
      </c>
      <c r="I130" s="63" t="s">
        <v>18</v>
      </c>
      <c r="J130" s="67"/>
      <c r="K130" s="68"/>
      <c r="L130" s="49"/>
      <c r="M130" s="51" t="s">
        <v>38</v>
      </c>
    </row>
    <row r="131" spans="1:13" ht="36">
      <c r="A131" s="20">
        <v>127</v>
      </c>
      <c r="B131" s="21" t="s">
        <v>68</v>
      </c>
      <c r="C131" s="61" t="s">
        <v>171</v>
      </c>
      <c r="D131" s="19"/>
      <c r="E131" s="64" t="s">
        <v>118</v>
      </c>
      <c r="F131" s="26" t="s">
        <v>22</v>
      </c>
      <c r="G131" s="62">
        <v>2</v>
      </c>
      <c r="H131" s="63" t="s">
        <v>18</v>
      </c>
      <c r="I131" s="63" t="s">
        <v>18</v>
      </c>
      <c r="J131" s="67"/>
      <c r="K131" s="68"/>
      <c r="L131" s="49"/>
      <c r="M131" s="51" t="s">
        <v>38</v>
      </c>
    </row>
    <row r="132" spans="1:13" ht="36">
      <c r="A132" s="20">
        <v>128</v>
      </c>
      <c r="B132" s="21" t="s">
        <v>68</v>
      </c>
      <c r="C132" s="61" t="s">
        <v>172</v>
      </c>
      <c r="D132" s="19"/>
      <c r="E132" s="64" t="s">
        <v>146</v>
      </c>
      <c r="F132" s="26" t="s">
        <v>22</v>
      </c>
      <c r="G132" s="62">
        <v>1</v>
      </c>
      <c r="H132" s="63" t="s">
        <v>18</v>
      </c>
      <c r="I132" s="63" t="s">
        <v>18</v>
      </c>
      <c r="J132" s="67"/>
      <c r="K132" s="68"/>
      <c r="L132" s="49"/>
      <c r="M132" s="51" t="s">
        <v>38</v>
      </c>
    </row>
    <row r="133" spans="1:13" ht="36">
      <c r="A133" s="20">
        <v>129</v>
      </c>
      <c r="B133" s="21" t="s">
        <v>173</v>
      </c>
      <c r="C133" s="61">
        <v>1324</v>
      </c>
      <c r="D133" s="19"/>
      <c r="E133" s="64" t="s">
        <v>174</v>
      </c>
      <c r="F133" s="26" t="s">
        <v>22</v>
      </c>
      <c r="G133" s="62">
        <v>1</v>
      </c>
      <c r="H133" s="63" t="s">
        <v>18</v>
      </c>
      <c r="I133" s="63" t="s">
        <v>18</v>
      </c>
      <c r="J133" s="67"/>
      <c r="K133" s="68"/>
      <c r="L133" s="49"/>
      <c r="M133" s="51" t="s">
        <v>38</v>
      </c>
    </row>
    <row r="134" spans="1:13" ht="36">
      <c r="A134" s="20">
        <v>130</v>
      </c>
      <c r="B134" s="21" t="s">
        <v>140</v>
      </c>
      <c r="C134" s="61">
        <v>600</v>
      </c>
      <c r="D134" s="19"/>
      <c r="E134" s="27" t="s">
        <v>37</v>
      </c>
      <c r="F134" s="26" t="s">
        <v>22</v>
      </c>
      <c r="G134" s="62">
        <v>1</v>
      </c>
      <c r="H134" s="63" t="s">
        <v>18</v>
      </c>
      <c r="I134" s="63" t="s">
        <v>18</v>
      </c>
      <c r="J134" s="67"/>
      <c r="K134" s="68"/>
      <c r="L134" s="49"/>
      <c r="M134" s="51" t="s">
        <v>38</v>
      </c>
    </row>
    <row r="135" spans="1:13" ht="36">
      <c r="A135" s="20">
        <v>131</v>
      </c>
      <c r="B135" s="21" t="s">
        <v>135</v>
      </c>
      <c r="C135" s="61" t="s">
        <v>175</v>
      </c>
      <c r="D135" s="19"/>
      <c r="E135" s="41" t="s">
        <v>83</v>
      </c>
      <c r="F135" s="26" t="s">
        <v>22</v>
      </c>
      <c r="G135" s="62">
        <v>1</v>
      </c>
      <c r="H135" s="63" t="s">
        <v>18</v>
      </c>
      <c r="I135" s="63" t="s">
        <v>18</v>
      </c>
      <c r="J135" s="67"/>
      <c r="K135" s="68"/>
      <c r="L135" s="49"/>
      <c r="M135" s="51" t="s">
        <v>38</v>
      </c>
    </row>
    <row r="136" spans="1:13" ht="36">
      <c r="A136" s="20">
        <v>132</v>
      </c>
      <c r="B136" s="21" t="s">
        <v>173</v>
      </c>
      <c r="C136" s="61">
        <v>242</v>
      </c>
      <c r="D136" s="19"/>
      <c r="E136" s="64" t="s">
        <v>176</v>
      </c>
      <c r="F136" s="26" t="s">
        <v>22</v>
      </c>
      <c r="G136" s="62">
        <v>1</v>
      </c>
      <c r="H136" s="63" t="s">
        <v>18</v>
      </c>
      <c r="I136" s="63" t="s">
        <v>18</v>
      </c>
      <c r="J136" s="67"/>
      <c r="K136" s="68"/>
      <c r="L136" s="49"/>
      <c r="M136" s="51" t="s">
        <v>38</v>
      </c>
    </row>
    <row r="137" spans="1:13" ht="36">
      <c r="A137" s="20">
        <v>133</v>
      </c>
      <c r="B137" s="21" t="s">
        <v>156</v>
      </c>
      <c r="C137" s="61" t="s">
        <v>162</v>
      </c>
      <c r="D137" s="19"/>
      <c r="E137" s="19" t="s">
        <v>18</v>
      </c>
      <c r="F137" s="26" t="s">
        <v>22</v>
      </c>
      <c r="G137" s="62">
        <v>1</v>
      </c>
      <c r="H137" s="63" t="s">
        <v>18</v>
      </c>
      <c r="I137" s="63" t="s">
        <v>18</v>
      </c>
      <c r="J137" s="67"/>
      <c r="K137" s="68"/>
      <c r="L137" s="49"/>
      <c r="M137" s="51" t="s">
        <v>38</v>
      </c>
    </row>
    <row r="138" spans="1:13" ht="36">
      <c r="A138" s="20">
        <v>134</v>
      </c>
      <c r="B138" s="21" t="s">
        <v>173</v>
      </c>
      <c r="C138" s="61" t="s">
        <v>177</v>
      </c>
      <c r="D138" s="19"/>
      <c r="E138" s="64" t="s">
        <v>178</v>
      </c>
      <c r="F138" s="26" t="s">
        <v>22</v>
      </c>
      <c r="G138" s="62">
        <v>1</v>
      </c>
      <c r="H138" s="63" t="s">
        <v>18</v>
      </c>
      <c r="I138" s="63" t="s">
        <v>18</v>
      </c>
      <c r="J138" s="67"/>
      <c r="K138" s="68"/>
      <c r="L138" s="49"/>
      <c r="M138" s="51" t="s">
        <v>38</v>
      </c>
    </row>
  </sheetData>
  <mergeCells count="13">
    <mergeCell ref="A1:M1"/>
    <mergeCell ref="J3:K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L3:L4"/>
    <mergeCell ref="M3:M4"/>
  </mergeCells>
  <phoneticPr fontId="9" type="noConversion"/>
  <printOptions horizontalCentered="1"/>
  <pageMargins left="0.156944444444444" right="0.156944444444444" top="0.39305555555555599" bottom="0.39305555555555599" header="0.78680555555555598" footer="0.51180555555555596"/>
  <pageSetup paperSize="9" scale="98" fitToHeight="0" orientation="landscape"/>
  <headerFooter alignWithMargins="0">
    <oddHeader>&amp;R&amp;"宋体"&amp;10
共&amp;"Times New Roman"&amp;N&amp;"宋体"页第&amp;"Times New Roman"&amp;P&amp;"宋体"页</oddHeader>
  </headerFooter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3" tint="0.39976195562608724"/>
    <pageSetUpPr fitToPage="1"/>
  </sheetPr>
  <dimension ref="A1:T15"/>
  <sheetViews>
    <sheetView view="pageBreakPreview" workbookViewId="0">
      <selection activeCell="W7" sqref="W7"/>
    </sheetView>
  </sheetViews>
  <sheetFormatPr defaultColWidth="9" defaultRowHeight="15.75" customHeight="1" outlineLevelCol="1"/>
  <cols>
    <col min="1" max="1" width="4.25" style="2" customWidth="1"/>
    <col min="2" max="2" width="8.875" style="2" customWidth="1"/>
    <col min="3" max="3" width="29.875" style="2" customWidth="1"/>
    <col min="4" max="4" width="8" style="2" hidden="1" customWidth="1" outlineLevel="1"/>
    <col min="5" max="5" width="18.625" style="2" customWidth="1" collapsed="1"/>
    <col min="6" max="6" width="8.375" style="2" customWidth="1"/>
    <col min="7" max="7" width="4.375" style="2" customWidth="1"/>
    <col min="8" max="8" width="10.25" style="2" customWidth="1"/>
    <col min="9" max="9" width="8.5" style="2" customWidth="1"/>
    <col min="10" max="10" width="10.625" style="2" customWidth="1"/>
    <col min="11" max="14" width="11" style="2" hidden="1" customWidth="1" outlineLevel="1"/>
    <col min="15" max="15" width="11" style="2" hidden="1" customWidth="1" collapsed="1"/>
    <col min="16" max="16" width="11" style="2" hidden="1" customWidth="1"/>
    <col min="17" max="17" width="8.625" style="2" hidden="1" customWidth="1"/>
    <col min="18" max="18" width="25.375" style="2" customWidth="1"/>
    <col min="19" max="19" width="13.125" style="2" hidden="1" customWidth="1" outlineLevel="1"/>
    <col min="20" max="20" width="9" style="2" customWidth="1" collapsed="1"/>
    <col min="21" max="16384" width="9" style="2"/>
  </cols>
  <sheetData>
    <row r="1" spans="1:19" s="1" customFormat="1" ht="30" customHeight="1">
      <c r="A1" s="78" t="s">
        <v>179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</row>
    <row r="2" spans="1:19" ht="15.75" customHeight="1">
      <c r="A2" s="3" t="s">
        <v>1</v>
      </c>
      <c r="R2" s="11" t="s">
        <v>2</v>
      </c>
    </row>
    <row r="3" spans="1:19" ht="15.75" customHeight="1">
      <c r="A3" s="82" t="s">
        <v>3</v>
      </c>
      <c r="B3" s="82" t="s">
        <v>180</v>
      </c>
      <c r="C3" s="84" t="s">
        <v>181</v>
      </c>
      <c r="D3" s="85" t="s">
        <v>6</v>
      </c>
      <c r="E3" s="84" t="s">
        <v>7</v>
      </c>
      <c r="F3" s="84" t="s">
        <v>8</v>
      </c>
      <c r="G3" s="84" t="s">
        <v>9</v>
      </c>
      <c r="H3" s="84" t="s">
        <v>182</v>
      </c>
      <c r="I3" s="84" t="s">
        <v>11</v>
      </c>
      <c r="J3" s="84" t="s">
        <v>183</v>
      </c>
      <c r="K3" s="80" t="s">
        <v>184</v>
      </c>
      <c r="L3" s="81"/>
      <c r="M3" s="81" t="s">
        <v>185</v>
      </c>
      <c r="N3" s="81"/>
      <c r="O3" s="82" t="s">
        <v>12</v>
      </c>
      <c r="P3" s="83"/>
      <c r="Q3" s="84" t="s">
        <v>13</v>
      </c>
      <c r="R3" s="84" t="s">
        <v>14</v>
      </c>
      <c r="S3" s="82" t="s">
        <v>186</v>
      </c>
    </row>
    <row r="4" spans="1:19" ht="15.75" customHeight="1">
      <c r="A4" s="83"/>
      <c r="B4" s="83"/>
      <c r="C4" s="83"/>
      <c r="D4" s="86"/>
      <c r="E4" s="83"/>
      <c r="F4" s="83"/>
      <c r="G4" s="83"/>
      <c r="H4" s="83"/>
      <c r="I4" s="83"/>
      <c r="J4" s="83"/>
      <c r="K4" s="4" t="s">
        <v>15</v>
      </c>
      <c r="L4" s="4" t="s">
        <v>16</v>
      </c>
      <c r="M4" s="4" t="s">
        <v>15</v>
      </c>
      <c r="N4" s="4" t="s">
        <v>16</v>
      </c>
      <c r="O4" s="4" t="s">
        <v>15</v>
      </c>
      <c r="P4" s="4" t="s">
        <v>16</v>
      </c>
      <c r="Q4" s="83"/>
      <c r="R4" s="83"/>
      <c r="S4" s="83"/>
    </row>
    <row r="5" spans="1:19" ht="67.5">
      <c r="A5" s="5">
        <v>1</v>
      </c>
      <c r="B5" s="4" t="s">
        <v>187</v>
      </c>
      <c r="C5" s="6" t="s">
        <v>188</v>
      </c>
      <c r="D5" s="5"/>
      <c r="E5" s="6" t="s">
        <v>189</v>
      </c>
      <c r="F5" s="4" t="s">
        <v>22</v>
      </c>
      <c r="G5" s="5">
        <v>1</v>
      </c>
      <c r="H5" s="7">
        <v>39240</v>
      </c>
      <c r="I5" s="7">
        <v>39322</v>
      </c>
      <c r="J5" s="9">
        <v>251036</v>
      </c>
      <c r="K5" s="10"/>
      <c r="L5" s="10"/>
      <c r="M5" s="10"/>
      <c r="N5" s="10"/>
      <c r="O5" s="10">
        <v>201129</v>
      </c>
      <c r="P5" s="10">
        <v>6033.87</v>
      </c>
      <c r="Q5" s="10"/>
      <c r="R5" s="12" t="s">
        <v>190</v>
      </c>
      <c r="S5" s="5"/>
    </row>
    <row r="6" spans="1:19" ht="67.5">
      <c r="A6" s="5">
        <v>2</v>
      </c>
      <c r="B6" s="4" t="s">
        <v>191</v>
      </c>
      <c r="C6" s="5" t="s">
        <v>192</v>
      </c>
      <c r="D6" s="8"/>
      <c r="E6" s="6" t="s">
        <v>193</v>
      </c>
      <c r="F6" s="4" t="s">
        <v>22</v>
      </c>
      <c r="G6" s="5">
        <v>1</v>
      </c>
      <c r="H6" s="7">
        <v>39293</v>
      </c>
      <c r="I6" s="7">
        <v>39324</v>
      </c>
      <c r="J6" s="9">
        <v>323282</v>
      </c>
      <c r="K6" s="10"/>
      <c r="L6" s="10"/>
      <c r="M6" s="10"/>
      <c r="N6" s="10"/>
      <c r="O6" s="10"/>
      <c r="P6" s="10"/>
      <c r="Q6" s="10" t="str">
        <f>IF(P6=0,"",(#REF!-P6)/P6*100)</f>
        <v/>
      </c>
      <c r="R6" s="12" t="s">
        <v>194</v>
      </c>
      <c r="S6" s="5"/>
    </row>
    <row r="7" spans="1:19" ht="67.5">
      <c r="A7" s="5">
        <v>3</v>
      </c>
      <c r="B7" s="4" t="s">
        <v>195</v>
      </c>
      <c r="C7" s="5" t="s">
        <v>196</v>
      </c>
      <c r="D7" s="8"/>
      <c r="E7" s="6" t="s">
        <v>197</v>
      </c>
      <c r="F7" s="4" t="s">
        <v>22</v>
      </c>
      <c r="G7" s="5">
        <v>1</v>
      </c>
      <c r="H7" s="7">
        <v>39088</v>
      </c>
      <c r="I7" s="7">
        <v>39150</v>
      </c>
      <c r="J7" s="9">
        <v>241300</v>
      </c>
      <c r="K7" s="10"/>
      <c r="L7" s="10"/>
      <c r="M7" s="10"/>
      <c r="N7" s="10"/>
      <c r="O7" s="10"/>
      <c r="P7" s="10"/>
      <c r="Q7" s="10" t="str">
        <f>IF(P7=0,"",(#REF!-P7)/P7*100)</f>
        <v/>
      </c>
      <c r="R7" s="12" t="s">
        <v>198</v>
      </c>
      <c r="S7" s="5"/>
    </row>
    <row r="8" spans="1:19" ht="56.25">
      <c r="A8" s="5">
        <v>4</v>
      </c>
      <c r="B8" s="4" t="s">
        <v>199</v>
      </c>
      <c r="C8" s="5" t="s">
        <v>200</v>
      </c>
      <c r="D8" s="8"/>
      <c r="E8" s="6" t="s">
        <v>201</v>
      </c>
      <c r="F8" s="4" t="s">
        <v>22</v>
      </c>
      <c r="G8" s="5">
        <v>1</v>
      </c>
      <c r="H8" s="7">
        <v>40119</v>
      </c>
      <c r="I8" s="7">
        <v>40143</v>
      </c>
      <c r="J8" s="9">
        <v>127704</v>
      </c>
      <c r="K8" s="10"/>
      <c r="L8" s="10"/>
      <c r="M8" s="10"/>
      <c r="N8" s="10"/>
      <c r="O8" s="10"/>
      <c r="P8" s="10"/>
      <c r="Q8" s="10" t="str">
        <f>IF(P8=0,"",(#REF!-P8)/P8*100)</f>
        <v/>
      </c>
      <c r="R8" s="12" t="s">
        <v>202</v>
      </c>
      <c r="S8" s="5"/>
    </row>
    <row r="9" spans="1:19" ht="67.5">
      <c r="A9" s="5">
        <v>5</v>
      </c>
      <c r="B9" s="4" t="s">
        <v>203</v>
      </c>
      <c r="C9" s="5" t="s">
        <v>204</v>
      </c>
      <c r="D9" s="8"/>
      <c r="E9" s="6" t="s">
        <v>197</v>
      </c>
      <c r="F9" s="4" t="s">
        <v>22</v>
      </c>
      <c r="G9" s="5">
        <v>1</v>
      </c>
      <c r="H9" s="7">
        <v>40168</v>
      </c>
      <c r="I9" s="7">
        <v>40189</v>
      </c>
      <c r="J9" s="9">
        <v>149874</v>
      </c>
      <c r="K9" s="10"/>
      <c r="L9" s="10"/>
      <c r="M9" s="10"/>
      <c r="N9" s="10"/>
      <c r="O9" s="10"/>
      <c r="P9" s="10"/>
      <c r="Q9" s="10" t="str">
        <f>IF(P9=0,"",(#REF!-P9)/P9*100)</f>
        <v/>
      </c>
      <c r="R9" s="12" t="s">
        <v>205</v>
      </c>
      <c r="S9" s="5"/>
    </row>
    <row r="10" spans="1:19" ht="56.25">
      <c r="A10" s="5">
        <v>6</v>
      </c>
      <c r="B10" s="4" t="s">
        <v>206</v>
      </c>
      <c r="C10" s="5" t="s">
        <v>207</v>
      </c>
      <c r="D10" s="8"/>
      <c r="E10" s="6" t="s">
        <v>208</v>
      </c>
      <c r="F10" s="4" t="s">
        <v>22</v>
      </c>
      <c r="G10" s="5">
        <v>1</v>
      </c>
      <c r="H10" s="7">
        <v>41016</v>
      </c>
      <c r="I10" s="7">
        <v>41026</v>
      </c>
      <c r="J10" s="9">
        <v>43688</v>
      </c>
      <c r="K10" s="10"/>
      <c r="L10" s="10"/>
      <c r="M10" s="10"/>
      <c r="N10" s="10"/>
      <c r="O10" s="10"/>
      <c r="P10" s="10"/>
      <c r="Q10" s="10" t="str">
        <f>IF(P10=0,"",(#REF!-P10)/P10*100)</f>
        <v/>
      </c>
      <c r="R10" s="12" t="s">
        <v>209</v>
      </c>
      <c r="S10" s="5"/>
    </row>
    <row r="11" spans="1:19" ht="45">
      <c r="A11" s="5">
        <v>7</v>
      </c>
      <c r="B11" s="4" t="s">
        <v>210</v>
      </c>
      <c r="C11" s="6" t="s">
        <v>211</v>
      </c>
      <c r="D11" s="8"/>
      <c r="E11" s="6" t="s">
        <v>189</v>
      </c>
      <c r="F11" s="4" t="s">
        <v>22</v>
      </c>
      <c r="G11" s="5">
        <v>1</v>
      </c>
      <c r="H11" s="7">
        <v>40380</v>
      </c>
      <c r="I11" s="7">
        <v>40380</v>
      </c>
      <c r="J11" s="9">
        <v>228166</v>
      </c>
      <c r="K11" s="10"/>
      <c r="L11" s="10"/>
      <c r="M11" s="10"/>
      <c r="N11" s="10"/>
      <c r="O11" s="10"/>
      <c r="P11" s="10"/>
      <c r="Q11" s="10"/>
      <c r="R11" s="12" t="s">
        <v>212</v>
      </c>
      <c r="S11" s="5"/>
    </row>
    <row r="12" spans="1:19" ht="45">
      <c r="A12" s="5">
        <v>8</v>
      </c>
      <c r="B12" s="4" t="s">
        <v>213</v>
      </c>
      <c r="C12" s="6" t="s">
        <v>211</v>
      </c>
      <c r="D12" s="8"/>
      <c r="E12" s="6" t="s">
        <v>189</v>
      </c>
      <c r="F12" s="4" t="s">
        <v>22</v>
      </c>
      <c r="G12" s="5">
        <v>1</v>
      </c>
      <c r="H12" s="7">
        <v>40361</v>
      </c>
      <c r="I12" s="7">
        <v>40361</v>
      </c>
      <c r="J12" s="9">
        <v>314028</v>
      </c>
      <c r="K12" s="10"/>
      <c r="L12" s="10"/>
      <c r="M12" s="10"/>
      <c r="N12" s="10"/>
      <c r="O12" s="10"/>
      <c r="P12" s="10"/>
      <c r="Q12" s="10"/>
      <c r="R12" s="12" t="s">
        <v>214</v>
      </c>
      <c r="S12" s="5"/>
    </row>
    <row r="13" spans="1:19" ht="45">
      <c r="A13" s="5">
        <v>9</v>
      </c>
      <c r="B13" s="4" t="s">
        <v>215</v>
      </c>
      <c r="C13" s="6" t="s">
        <v>216</v>
      </c>
      <c r="D13" s="8"/>
      <c r="E13" s="6" t="s">
        <v>217</v>
      </c>
      <c r="F13" s="4" t="s">
        <v>22</v>
      </c>
      <c r="G13" s="5">
        <v>1</v>
      </c>
      <c r="H13" s="7">
        <v>41402</v>
      </c>
      <c r="I13" s="7">
        <v>41402</v>
      </c>
      <c r="J13" s="9">
        <v>162577</v>
      </c>
      <c r="K13" s="10"/>
      <c r="L13" s="10"/>
      <c r="M13" s="10"/>
      <c r="N13" s="10"/>
      <c r="O13" s="10"/>
      <c r="P13" s="10"/>
      <c r="Q13" s="10"/>
      <c r="R13" s="12" t="s">
        <v>218</v>
      </c>
      <c r="S13" s="5"/>
    </row>
    <row r="14" spans="1:19" ht="50.1" customHeight="1">
      <c r="A14" s="5">
        <v>10</v>
      </c>
      <c r="B14" s="4" t="s">
        <v>219</v>
      </c>
      <c r="C14" s="6" t="s">
        <v>220</v>
      </c>
      <c r="D14" s="8"/>
      <c r="E14" s="6" t="s">
        <v>221</v>
      </c>
      <c r="F14" s="4" t="s">
        <v>22</v>
      </c>
      <c r="G14" s="5">
        <v>1</v>
      </c>
      <c r="H14" s="7">
        <v>40422</v>
      </c>
      <c r="I14" s="7">
        <v>40422</v>
      </c>
      <c r="J14" s="9">
        <v>300000</v>
      </c>
      <c r="K14" s="10"/>
      <c r="L14" s="10"/>
      <c r="M14" s="10"/>
      <c r="N14" s="10"/>
      <c r="O14" s="10"/>
      <c r="P14" s="10"/>
      <c r="Q14" s="10"/>
      <c r="R14" s="12" t="s">
        <v>222</v>
      </c>
      <c r="S14" s="5"/>
    </row>
    <row r="15" spans="1:19" ht="50.1" customHeight="1">
      <c r="A15" s="5">
        <v>11</v>
      </c>
      <c r="B15" s="4" t="s">
        <v>223</v>
      </c>
      <c r="C15" s="6" t="s">
        <v>224</v>
      </c>
      <c r="D15" s="8"/>
      <c r="E15" s="6" t="s">
        <v>189</v>
      </c>
      <c r="F15" s="4" t="s">
        <v>22</v>
      </c>
      <c r="G15" s="5">
        <v>1</v>
      </c>
      <c r="H15" s="7">
        <v>40423</v>
      </c>
      <c r="I15" s="7">
        <v>40545</v>
      </c>
      <c r="J15" s="9">
        <v>200000</v>
      </c>
      <c r="K15" s="10"/>
      <c r="L15" s="10"/>
      <c r="M15" s="10"/>
      <c r="N15" s="10"/>
      <c r="O15" s="10"/>
      <c r="P15" s="10"/>
      <c r="Q15" s="10"/>
      <c r="R15" s="12" t="s">
        <v>225</v>
      </c>
      <c r="S15" s="5"/>
    </row>
  </sheetData>
  <mergeCells count="17">
    <mergeCell ref="S3:S4"/>
    <mergeCell ref="A1:R1"/>
    <mergeCell ref="K3:L3"/>
    <mergeCell ref="M3:N3"/>
    <mergeCell ref="O3:P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Q3:Q4"/>
    <mergeCell ref="R3:R4"/>
  </mergeCells>
  <phoneticPr fontId="9" type="noConversion"/>
  <printOptions horizontalCentered="1"/>
  <pageMargins left="0.35416666666666702" right="0.35416666666666702" top="0.78680555555555598" bottom="0.39305555555555599" header="1.03125" footer="0.51180555555555596"/>
  <pageSetup paperSize="9" fitToHeight="0" orientation="landscape" r:id="rId1"/>
  <headerFooter alignWithMargins="0">
    <oddHeader>&amp;R&amp;"宋体"&amp;10
共&amp;"Times New Roman"&amp;N&amp;"宋体"页第&amp;"Times New Roman"&amp;P&amp;"宋体"页</oddHeader>
  </headerFooter>
  <rowBreaks count="2" manualBreakCount="2">
    <brk id="8" max="17" man="1"/>
    <brk id="16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设备、家具</vt:lpstr>
      <vt:lpstr>车辆</vt:lpstr>
      <vt:lpstr>设备、家具!Print_Area</vt:lpstr>
      <vt:lpstr>车辆!Print_Titles</vt:lpstr>
      <vt:lpstr>设备、家具!Print_Titles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刘勇</dc:creator>
  <cp:lastModifiedBy>gopal</cp:lastModifiedBy>
  <cp:lastPrinted>2022-12-19T07:22:00Z</cp:lastPrinted>
  <dcterms:created xsi:type="dcterms:W3CDTF">2022-12-19T07:19:00Z</dcterms:created>
  <dcterms:modified xsi:type="dcterms:W3CDTF">2025-09-23T06:31:59Z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BAD9B9628874454F9E1A0054D687E939_13</vt:lpwstr>
  </property>
  <property fmtid="{D5CDD505-2E9C-101B-9397-08002B2CF9AE}" pid="3" name="KSOProductBuildVer">
    <vt:lpwstr>2052-12.1.0.21915</vt:lpwstr>
  </property>
</Properties>
</file>